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87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<sst xmlns="http://schemas.openxmlformats.org/spreadsheetml/2006/main" count="250" uniqueCount="177">
  <si>
    <t>2021年度宜城市卫生健康局所属事业单位公开招聘工作人员面试成绩及总成绩表</t>
  </si>
  <si>
    <t>序号</t>
  </si>
  <si>
    <t>姓名</t>
  </si>
  <si>
    <t>准考证号</t>
  </si>
  <si>
    <t>报考岗
位代码</t>
  </si>
  <si>
    <r>
      <rPr>
        <sz val="12"/>
        <rFont val="宋体"/>
        <charset val="134"/>
      </rPr>
      <t>职业能力</t>
    </r>
    <r>
      <rPr>
        <sz val="12"/>
        <rFont val="宋体"/>
        <charset val="0"/>
      </rPr>
      <t xml:space="preserve">
</t>
    </r>
    <r>
      <rPr>
        <sz val="12"/>
        <rFont val="宋体"/>
        <charset val="134"/>
      </rPr>
      <t>倾向测验</t>
    </r>
  </si>
  <si>
    <r>
      <rPr>
        <sz val="12"/>
        <rFont val="宋体"/>
        <charset val="134"/>
      </rPr>
      <t>综合应</t>
    </r>
    <r>
      <rPr>
        <sz val="12"/>
        <rFont val="宋体"/>
        <charset val="0"/>
      </rPr>
      <t xml:space="preserve">
</t>
    </r>
    <r>
      <rPr>
        <sz val="12"/>
        <rFont val="宋体"/>
        <charset val="134"/>
      </rPr>
      <t>用能力</t>
    </r>
  </si>
  <si>
    <t>笔试成绩</t>
  </si>
  <si>
    <t>笔试成绩折算百分制成绩</t>
  </si>
  <si>
    <t>笔试百分制成绩折算40%后成绩</t>
  </si>
  <si>
    <t>面试成绩</t>
  </si>
  <si>
    <t>面试成绩折算60%后成绩</t>
  </si>
  <si>
    <t>总成绩</t>
  </si>
  <si>
    <t>郑志伟</t>
  </si>
  <si>
    <t>202112130112</t>
  </si>
  <si>
    <t>E01</t>
  </si>
  <si>
    <t>何苗苗</t>
  </si>
  <si>
    <t>202112130110</t>
  </si>
  <si>
    <t>余凡</t>
  </si>
  <si>
    <t>202112130123</t>
  </si>
  <si>
    <t>李欣</t>
  </si>
  <si>
    <t>202112130116</t>
  </si>
  <si>
    <t>覃胜</t>
  </si>
  <si>
    <t>202112130105</t>
  </si>
  <si>
    <t>张猛</t>
  </si>
  <si>
    <t>202112130101</t>
  </si>
  <si>
    <t>毛俊蔚</t>
  </si>
  <si>
    <t>202112130102</t>
  </si>
  <si>
    <t>陈璐</t>
  </si>
  <si>
    <t>202112130119</t>
  </si>
  <si>
    <t>高宇星</t>
  </si>
  <si>
    <t>202112130104</t>
  </si>
  <si>
    <t>孙徵羽</t>
  </si>
  <si>
    <t>202112130115</t>
  </si>
  <si>
    <t>任金鑫</t>
  </si>
  <si>
    <t>202112130120</t>
  </si>
  <si>
    <t>彭云桐</t>
  </si>
  <si>
    <t>202112130113</t>
  </si>
  <si>
    <t>白雪姣</t>
  </si>
  <si>
    <t>202112130109</t>
  </si>
  <si>
    <t>周莉</t>
  </si>
  <si>
    <t>202112130106</t>
  </si>
  <si>
    <t>郑雅秋</t>
  </si>
  <si>
    <t>202112130111</t>
  </si>
  <si>
    <t>王宇超</t>
  </si>
  <si>
    <t>202112130103</t>
  </si>
  <si>
    <t>丁裕龙</t>
  </si>
  <si>
    <t>202112130117</t>
  </si>
  <si>
    <t>王世玉</t>
  </si>
  <si>
    <t>202112130108</t>
  </si>
  <si>
    <t>黄赟辰</t>
  </si>
  <si>
    <t>202112130118</t>
  </si>
  <si>
    <t>陈栖霞</t>
  </si>
  <si>
    <t>202112130107</t>
  </si>
  <si>
    <t>李江雪</t>
  </si>
  <si>
    <t>202112130114</t>
  </si>
  <si>
    <t>余晓寒</t>
  </si>
  <si>
    <t>202112130124</t>
  </si>
  <si>
    <t>E02</t>
  </si>
  <si>
    <t>董彬彬</t>
  </si>
  <si>
    <t>202112130126</t>
  </si>
  <si>
    <t>汪珺</t>
  </si>
  <si>
    <t>202112130130</t>
  </si>
  <si>
    <t>张娅倩</t>
  </si>
  <si>
    <t>202112130129</t>
  </si>
  <si>
    <t>薛师婕</t>
  </si>
  <si>
    <t>202112130202</t>
  </si>
  <si>
    <t>缺考</t>
  </si>
  <si>
    <t>王靓洁</t>
  </si>
  <si>
    <t>202112130203</t>
  </si>
  <si>
    <t>E03</t>
  </si>
  <si>
    <t>郑涵</t>
  </si>
  <si>
    <t>202112130205</t>
  </si>
  <si>
    <t>张曦睿</t>
  </si>
  <si>
    <t>202112130204</t>
  </si>
  <si>
    <t>罗旋</t>
  </si>
  <si>
    <t>202112130327</t>
  </si>
  <si>
    <t>E05</t>
  </si>
  <si>
    <t>王金瑶</t>
  </si>
  <si>
    <t>202112130326</t>
  </si>
  <si>
    <t>刘恩泽</t>
  </si>
  <si>
    <t>202112130329</t>
  </si>
  <si>
    <t>张春华</t>
  </si>
  <si>
    <t>202112130325</t>
  </si>
  <si>
    <t>彭凯斌</t>
  </si>
  <si>
    <t>202112130328</t>
  </si>
  <si>
    <t>王祎然</t>
  </si>
  <si>
    <t>202112130324</t>
  </si>
  <si>
    <t>张梦洁</t>
  </si>
  <si>
    <t>202112130208</t>
  </si>
  <si>
    <t>E06</t>
  </si>
  <si>
    <t>李梦</t>
  </si>
  <si>
    <t>202112130209</t>
  </si>
  <si>
    <t>屈晓雨</t>
  </si>
  <si>
    <t>202112130410</t>
  </si>
  <si>
    <t>E08</t>
  </si>
  <si>
    <t>丁小满</t>
  </si>
  <si>
    <t>202112130414</t>
  </si>
  <si>
    <t>代燕</t>
  </si>
  <si>
    <t>202112130411</t>
  </si>
  <si>
    <t>李莉</t>
  </si>
  <si>
    <t>202112130412</t>
  </si>
  <si>
    <t>章立坤</t>
  </si>
  <si>
    <t>202112130219</t>
  </si>
  <si>
    <t>F01</t>
  </si>
  <si>
    <t>王丽</t>
  </si>
  <si>
    <t>202112130220</t>
  </si>
  <si>
    <t>明娟</t>
  </si>
  <si>
    <t>202112130213</t>
  </si>
  <si>
    <t>朱玉娇</t>
  </si>
  <si>
    <t>202112130218</t>
  </si>
  <si>
    <t>刘欢</t>
  </si>
  <si>
    <t>202112130212</t>
  </si>
  <si>
    <t>何瑞阳</t>
  </si>
  <si>
    <t>202112130214</t>
  </si>
  <si>
    <t>郭珍</t>
  </si>
  <si>
    <t>202112130216</t>
  </si>
  <si>
    <t>王凤玲</t>
  </si>
  <si>
    <t>202112130217</t>
  </si>
  <si>
    <t>朱庆琳</t>
  </si>
  <si>
    <t>202112130215</t>
  </si>
  <si>
    <t>柳欣欣</t>
  </si>
  <si>
    <t>202112130222</t>
  </si>
  <si>
    <t>熊芳</t>
  </si>
  <si>
    <t>202112130221</t>
  </si>
  <si>
    <t>石京瑶</t>
  </si>
  <si>
    <t>202112130223</t>
  </si>
  <si>
    <t>罗昊</t>
  </si>
  <si>
    <t>202112130225</t>
  </si>
  <si>
    <t>F04</t>
  </si>
  <si>
    <t>朱呈祥</t>
  </si>
  <si>
    <t>202112130227</t>
  </si>
  <si>
    <t>赵松青</t>
  </si>
  <si>
    <t>202112130224</t>
  </si>
  <si>
    <t>陈梦瑶</t>
  </si>
  <si>
    <t>202112130226</t>
  </si>
  <si>
    <t>王仁旭</t>
  </si>
  <si>
    <t>202112130228</t>
  </si>
  <si>
    <t>孙海银</t>
  </si>
  <si>
    <t>202112130406</t>
  </si>
  <si>
    <t>F05</t>
  </si>
  <si>
    <t>肖欣</t>
  </si>
  <si>
    <t>202112130404</t>
  </si>
  <si>
    <t>许萌晖</t>
  </si>
  <si>
    <t>202112130407</t>
  </si>
  <si>
    <t>戴蒙</t>
  </si>
  <si>
    <t>202112130405</t>
  </si>
  <si>
    <t>徐晓明</t>
  </si>
  <si>
    <t>202112130408</t>
  </si>
  <si>
    <t>徐飞瀑</t>
  </si>
  <si>
    <t>202112130230</t>
  </si>
  <si>
    <t>F06</t>
  </si>
  <si>
    <t>何仕伟</t>
  </si>
  <si>
    <t>202112130302</t>
  </si>
  <si>
    <t>刘春茹</t>
  </si>
  <si>
    <t>202112130301</t>
  </si>
  <si>
    <t>匡佳丽</t>
  </si>
  <si>
    <t>202112130229</t>
  </si>
  <si>
    <t>欧立威</t>
  </si>
  <si>
    <t>202112130306</t>
  </si>
  <si>
    <t>G01</t>
  </si>
  <si>
    <t>刘海川</t>
  </si>
  <si>
    <t>202112130309</t>
  </si>
  <si>
    <t>杜瑞雯</t>
  </si>
  <si>
    <t>202112130312</t>
  </si>
  <si>
    <t>郭珊珊</t>
  </si>
  <si>
    <t>202112130417</t>
  </si>
  <si>
    <t>G09</t>
  </si>
  <si>
    <t>张梦雨</t>
  </si>
  <si>
    <t>202112130418</t>
  </si>
  <si>
    <t>胡璇</t>
  </si>
  <si>
    <t>202112130422</t>
  </si>
  <si>
    <t>G10</t>
  </si>
  <si>
    <t>孙文轩</t>
  </si>
  <si>
    <t>202112130512</t>
  </si>
  <si>
    <t>张瑞</t>
  </si>
  <si>
    <t>202112130502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</si>
</sst>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name val="Arial"/>
      <charset val="0"/>
    </font>
    <font>
      <sz val="12"/>
      <name val="宋体"/>
      <charset val="0"/>
      <scheme val="minor"/>
    </font>
    <font>
      <b/>
      <sz val="18"/>
      <name val="宋体"/>
      <charset val="0"/>
      <scheme val="major"/>
    </font>
    <font>
      <sz val="12"/>
      <name val="宋体"/>
      <charset val="0"/>
    </font>
    <font>
      <sz val="12"/>
      <name val="宋体"/>
      <charset val="134"/>
    </font>
    <font>
      <sz val="12"/>
      <name val="宋体"/>
      <charset val="134"/>
      <scheme val="minor"/>
    </font>
    <font>
      <sz val="11"/>
      <color rgb="FFFA7D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5" applyNumberFormat="0" applyFont="0" applyAlignment="0" applyProtection="0">
      <alignment vertical="center"/>
    </xf>
    <xf numFmtId="0" fontId="9" fillId="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9" fillId="14" borderId="0" applyNumberFormat="0" applyBorder="0" applyAlignment="0" applyProtection="0">
      <alignment vertical="center"/>
    </xf>
    <xf numFmtId="0" fontId="15" fillId="0" borderId="7" applyNumberFormat="0" applyFill="0" applyAlignment="0" applyProtection="0">
      <alignment vertical="center"/>
    </xf>
    <xf numFmtId="0" fontId="9" fillId="11" borderId="0" applyNumberFormat="0" applyBorder="0" applyAlignment="0" applyProtection="0">
      <alignment vertical="center"/>
    </xf>
    <xf numFmtId="0" fontId="11" fillId="7" borderId="3" applyNumberFormat="0" applyAlignment="0" applyProtection="0">
      <alignment vertical="center"/>
    </xf>
    <xf numFmtId="0" fontId="21" fillId="7" borderId="4" applyNumberFormat="0" applyAlignment="0" applyProtection="0">
      <alignment vertical="center"/>
    </xf>
    <xf numFmtId="0" fontId="23" fillId="16" borderId="9" applyNumberFormat="0" applyAlignment="0" applyProtection="0">
      <alignment vertical="center"/>
    </xf>
    <xf numFmtId="0" fontId="10" fillId="18" borderId="0" applyNumberFormat="0" applyBorder="0" applyAlignment="0" applyProtection="0">
      <alignment vertical="center"/>
    </xf>
    <xf numFmtId="0" fontId="9" fillId="22" borderId="0" applyNumberFormat="0" applyBorder="0" applyAlignment="0" applyProtection="0">
      <alignment vertical="center"/>
    </xf>
    <xf numFmtId="0" fontId="7" fillId="0" borderId="2" applyNumberFormat="0" applyFill="0" applyAlignment="0" applyProtection="0">
      <alignment vertical="center"/>
    </xf>
    <xf numFmtId="0" fontId="22" fillId="0" borderId="8" applyNumberFormat="0" applyFill="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10" fillId="10" borderId="0" applyNumberFormat="0" applyBorder="0" applyAlignment="0" applyProtection="0">
      <alignment vertical="center"/>
    </xf>
    <xf numFmtId="0" fontId="9" fillId="26"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10" fillId="32" borderId="0" applyNumberFormat="0" applyBorder="0" applyAlignment="0" applyProtection="0">
      <alignment vertical="center"/>
    </xf>
    <xf numFmtId="0" fontId="10" fillId="4" borderId="0" applyNumberFormat="0" applyBorder="0" applyAlignment="0" applyProtection="0">
      <alignment vertical="center"/>
    </xf>
    <xf numFmtId="0" fontId="9" fillId="29" borderId="0" applyNumberFormat="0" applyBorder="0" applyAlignment="0" applyProtection="0">
      <alignment vertical="center"/>
    </xf>
    <xf numFmtId="0" fontId="10" fillId="27" borderId="0" applyNumberFormat="0" applyBorder="0" applyAlignment="0" applyProtection="0">
      <alignment vertical="center"/>
    </xf>
    <xf numFmtId="0" fontId="9" fillId="21" borderId="0" applyNumberFormat="0" applyBorder="0" applyAlignment="0" applyProtection="0">
      <alignment vertical="center"/>
    </xf>
    <xf numFmtId="0" fontId="9" fillId="9" borderId="0" applyNumberFormat="0" applyBorder="0" applyAlignment="0" applyProtection="0">
      <alignment vertical="center"/>
    </xf>
    <xf numFmtId="0" fontId="10" fillId="20" borderId="0" applyNumberFormat="0" applyBorder="0" applyAlignment="0" applyProtection="0">
      <alignment vertical="center"/>
    </xf>
    <xf numFmtId="0" fontId="9" fillId="19"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tabSelected="1" workbookViewId="0">
      <selection activeCell="A1" sqref="A1:L1"/>
    </sheetView>
  </sheetViews>
  <sheetFormatPr defaultColWidth="8.71171171171171" defaultRowHeight="15"/>
  <cols>
    <col min="1" max="1" width="5.93693693693694" style="2" customWidth="1"/>
    <col min="2" max="2" width="8.0990990990991" style="3" customWidth="1"/>
    <col min="3" max="3" width="15.2072072072072" style="3" customWidth="1"/>
    <col min="4" max="4" width="7.48648648648649" style="3" customWidth="1"/>
    <col min="5" max="5" width="9.72972972972973" style="4" customWidth="1"/>
    <col min="6" max="6" width="7.48648648648649" style="4" customWidth="1"/>
    <col min="7" max="7" width="9.72972972972973" style="3" customWidth="1"/>
    <col min="8" max="8" width="15.1351351351351" style="3" customWidth="1"/>
    <col min="9" max="9" width="17.5135135135135" style="3" customWidth="1"/>
    <col min="10" max="10" width="10.3423423423423" style="4" customWidth="1"/>
    <col min="11" max="11" width="15.972972972973" style="5" customWidth="1"/>
    <col min="12" max="12" width="8.0990990990991" style="5" customWidth="1"/>
    <col min="13" max="112" width="20" style="1" customWidth="1"/>
    <col min="113" max="16384" width="8.71171171171171" style="1"/>
  </cols>
  <sheetData>
    <row r="1" s="1" customFormat="1" ht="45" customHeight="1" spans="1:12">
      <c r="A1" s="6" t="s">
        <v>0</v>
      </c>
      <c r="B1" s="6"/>
      <c r="C1" s="6"/>
      <c r="D1" s="6"/>
      <c r="E1" s="6"/>
      <c r="F1" s="6"/>
      <c r="G1" s="6"/>
      <c r="H1" s="6"/>
      <c r="I1" s="6"/>
      <c r="J1" s="6"/>
      <c r="K1" s="6"/>
      <c r="L1" s="6"/>
    </row>
    <row r="2" s="1" customFormat="1" ht="35" customHeight="1" spans="1:12">
      <c r="A2" s="7" t="s">
        <v>1</v>
      </c>
      <c r="B2" s="8" t="s">
        <v>2</v>
      </c>
      <c r="C2" s="8" t="s">
        <v>3</v>
      </c>
      <c r="D2" s="9" t="s">
        <v>4</v>
      </c>
      <c r="E2" s="9" t="s">
        <v>5</v>
      </c>
      <c r="F2" s="9" t="s">
        <v>6</v>
      </c>
      <c r="G2" s="9" t="s">
        <v>7</v>
      </c>
      <c r="H2" s="10" t="s">
        <v>8</v>
      </c>
      <c r="I2" s="10" t="s">
        <v>9</v>
      </c>
      <c r="J2" s="8" t="s">
        <v>10</v>
      </c>
      <c r="K2" s="12" t="s">
        <v>11</v>
      </c>
      <c r="L2" s="13" t="s">
        <v>12</v>
      </c>
    </row>
    <row r="3" s="1" customFormat="1" ht="25" customHeight="1" spans="1:12">
      <c r="A3" s="7">
        <v>1</v>
      </c>
      <c r="B3" s="8" t="s">
        <v>13</v>
      </c>
      <c r="C3" s="11" t="s">
        <v>14</v>
      </c>
      <c r="D3" s="7" t="s">
        <v>15</v>
      </c>
      <c r="E3" s="7">
        <v>72</v>
      </c>
      <c r="F3" s="7">
        <v>72.4</v>
      </c>
      <c r="G3" s="7">
        <f t="shared" ref="G3:G66" si="0">E3+F3</f>
        <v>144.4</v>
      </c>
      <c r="H3" s="7">
        <f>G3*0.5</f>
        <v>72.2</v>
      </c>
      <c r="I3" s="7">
        <f>H3*0.4</f>
        <v>28.88</v>
      </c>
      <c r="J3" s="7">
        <v>82.2</v>
      </c>
      <c r="K3" s="14">
        <f>J3*0.6</f>
        <v>49.32</v>
      </c>
      <c r="L3" s="14">
        <f>I3+K3</f>
        <v>78.2</v>
      </c>
    </row>
    <row r="4" s="1" customFormat="1" ht="25" customHeight="1" spans="1:12">
      <c r="A4" s="7">
        <v>2</v>
      </c>
      <c r="B4" s="8" t="s">
        <v>16</v>
      </c>
      <c r="C4" s="11" t="s">
        <v>17</v>
      </c>
      <c r="D4" s="7" t="s">
        <v>15</v>
      </c>
      <c r="E4" s="7">
        <v>72</v>
      </c>
      <c r="F4" s="7">
        <v>71.2</v>
      </c>
      <c r="G4" s="7">
        <f t="shared" si="0"/>
        <v>143.2</v>
      </c>
      <c r="H4" s="7">
        <f>G4*0.5</f>
        <v>71.6</v>
      </c>
      <c r="I4" s="7">
        <f>H4*0.4</f>
        <v>28.64</v>
      </c>
      <c r="J4" s="7">
        <v>81.2</v>
      </c>
      <c r="K4" s="14">
        <f>J4*0.6</f>
        <v>48.72</v>
      </c>
      <c r="L4" s="14">
        <f>I4+K4</f>
        <v>77.36</v>
      </c>
    </row>
    <row r="5" s="1" customFormat="1" ht="25" customHeight="1" spans="1:12">
      <c r="A5" s="7">
        <v>3</v>
      </c>
      <c r="B5" s="8" t="s">
        <v>18</v>
      </c>
      <c r="C5" s="11" t="s">
        <v>19</v>
      </c>
      <c r="D5" s="7" t="s">
        <v>15</v>
      </c>
      <c r="E5" s="7">
        <v>72</v>
      </c>
      <c r="F5" s="7">
        <v>56</v>
      </c>
      <c r="G5" s="7">
        <f>E5+F5</f>
        <v>128</v>
      </c>
      <c r="H5" s="7">
        <f>G5*0.5</f>
        <v>64</v>
      </c>
      <c r="I5" s="7">
        <f>H5*0.4</f>
        <v>25.6</v>
      </c>
      <c r="J5" s="7">
        <v>83.2</v>
      </c>
      <c r="K5" s="14">
        <f>J5*0.6</f>
        <v>49.92</v>
      </c>
      <c r="L5" s="14">
        <f>I5+K5</f>
        <v>75.52</v>
      </c>
    </row>
    <row r="6" s="1" customFormat="1" ht="25" customHeight="1" spans="1:12">
      <c r="A6" s="7">
        <v>4</v>
      </c>
      <c r="B6" s="8" t="s">
        <v>20</v>
      </c>
      <c r="C6" s="11" t="s">
        <v>21</v>
      </c>
      <c r="D6" s="7" t="s">
        <v>15</v>
      </c>
      <c r="E6" s="7">
        <v>60</v>
      </c>
      <c r="F6" s="7">
        <v>70.2</v>
      </c>
      <c r="G6" s="7">
        <f t="shared" si="0"/>
        <v>130.2</v>
      </c>
      <c r="H6" s="7">
        <f>G6*0.5</f>
        <v>65.1</v>
      </c>
      <c r="I6" s="7">
        <f>H6*0.4</f>
        <v>26.04</v>
      </c>
      <c r="J6" s="7">
        <v>81.6</v>
      </c>
      <c r="K6" s="14">
        <f>J6*0.6</f>
        <v>48.96</v>
      </c>
      <c r="L6" s="14">
        <f>I6+K6</f>
        <v>75</v>
      </c>
    </row>
    <row r="7" s="1" customFormat="1" ht="25" customHeight="1" spans="1:12">
      <c r="A7" s="7">
        <v>5</v>
      </c>
      <c r="B7" s="8" t="s">
        <v>22</v>
      </c>
      <c r="C7" s="11" t="s">
        <v>23</v>
      </c>
      <c r="D7" s="7" t="s">
        <v>15</v>
      </c>
      <c r="E7" s="7">
        <v>54</v>
      </c>
      <c r="F7" s="7">
        <v>71.4</v>
      </c>
      <c r="G7" s="7">
        <f>E7+F7</f>
        <v>125.4</v>
      </c>
      <c r="H7" s="7">
        <f>G7*0.5</f>
        <v>62.7</v>
      </c>
      <c r="I7" s="7">
        <f>H7*0.4</f>
        <v>25.08</v>
      </c>
      <c r="J7" s="7">
        <v>82.8</v>
      </c>
      <c r="K7" s="14">
        <f>J7*0.6</f>
        <v>49.68</v>
      </c>
      <c r="L7" s="14">
        <f>I7+K7</f>
        <v>74.76</v>
      </c>
    </row>
    <row r="8" s="1" customFormat="1" ht="25" customHeight="1" spans="1:12">
      <c r="A8" s="7">
        <v>6</v>
      </c>
      <c r="B8" s="8" t="s">
        <v>24</v>
      </c>
      <c r="C8" s="11" t="s">
        <v>25</v>
      </c>
      <c r="D8" s="7" t="s">
        <v>15</v>
      </c>
      <c r="E8" s="7">
        <v>61</v>
      </c>
      <c r="F8" s="7">
        <v>62.2</v>
      </c>
      <c r="G8" s="7">
        <f>E8+F8</f>
        <v>123.2</v>
      </c>
      <c r="H8" s="7">
        <f>G8*0.5</f>
        <v>61.6</v>
      </c>
      <c r="I8" s="7">
        <f>H8*0.4</f>
        <v>24.64</v>
      </c>
      <c r="J8" s="7">
        <v>83</v>
      </c>
      <c r="K8" s="14">
        <f>J8*0.6</f>
        <v>49.8</v>
      </c>
      <c r="L8" s="14">
        <f>I8+K8</f>
        <v>74.44</v>
      </c>
    </row>
    <row r="9" s="1" customFormat="1" ht="25" customHeight="1" spans="1:12">
      <c r="A9" s="7">
        <v>7</v>
      </c>
      <c r="B9" s="8" t="s">
        <v>26</v>
      </c>
      <c r="C9" s="11" t="s">
        <v>27</v>
      </c>
      <c r="D9" s="7" t="s">
        <v>15</v>
      </c>
      <c r="E9" s="7">
        <v>61</v>
      </c>
      <c r="F9" s="7">
        <v>73.8</v>
      </c>
      <c r="G9" s="7">
        <f>E9+F9</f>
        <v>134.8</v>
      </c>
      <c r="H9" s="7">
        <f>G9*0.5</f>
        <v>67.4</v>
      </c>
      <c r="I9" s="7">
        <f>H9*0.4</f>
        <v>26.96</v>
      </c>
      <c r="J9" s="7">
        <v>78.4</v>
      </c>
      <c r="K9" s="14">
        <f>J9*0.6</f>
        <v>47.04</v>
      </c>
      <c r="L9" s="14">
        <f>I9+K9</f>
        <v>74</v>
      </c>
    </row>
    <row r="10" s="1" customFormat="1" ht="25" customHeight="1" spans="1:12">
      <c r="A10" s="7">
        <v>8</v>
      </c>
      <c r="B10" s="8" t="s">
        <v>28</v>
      </c>
      <c r="C10" s="11" t="s">
        <v>29</v>
      </c>
      <c r="D10" s="7" t="s">
        <v>15</v>
      </c>
      <c r="E10" s="7">
        <v>56</v>
      </c>
      <c r="F10" s="7">
        <v>69.6</v>
      </c>
      <c r="G10" s="7">
        <f t="shared" si="0"/>
        <v>125.6</v>
      </c>
      <c r="H10" s="7">
        <f>G10*0.5</f>
        <v>62.8</v>
      </c>
      <c r="I10" s="7">
        <f>H10*0.4</f>
        <v>25.12</v>
      </c>
      <c r="J10" s="7">
        <v>81.4</v>
      </c>
      <c r="K10" s="14">
        <f>J10*0.6</f>
        <v>48.84</v>
      </c>
      <c r="L10" s="14">
        <f>I10+K10</f>
        <v>73.96</v>
      </c>
    </row>
    <row r="11" s="1" customFormat="1" ht="25" customHeight="1" spans="1:12">
      <c r="A11" s="7">
        <v>9</v>
      </c>
      <c r="B11" s="8" t="s">
        <v>30</v>
      </c>
      <c r="C11" s="11" t="s">
        <v>31</v>
      </c>
      <c r="D11" s="7" t="s">
        <v>15</v>
      </c>
      <c r="E11" s="7">
        <v>62</v>
      </c>
      <c r="F11" s="7">
        <v>63.2</v>
      </c>
      <c r="G11" s="7">
        <f>E11+F11</f>
        <v>125.2</v>
      </c>
      <c r="H11" s="7">
        <f>G11*0.5</f>
        <v>62.6</v>
      </c>
      <c r="I11" s="7">
        <f>H11*0.4</f>
        <v>25.04</v>
      </c>
      <c r="J11" s="7">
        <v>81</v>
      </c>
      <c r="K11" s="14">
        <f>J11*0.6</f>
        <v>48.6</v>
      </c>
      <c r="L11" s="14">
        <f>I11+K11</f>
        <v>73.64</v>
      </c>
    </row>
    <row r="12" s="1" customFormat="1" ht="25" customHeight="1" spans="1:12">
      <c r="A12" s="7">
        <v>10</v>
      </c>
      <c r="B12" s="8" t="s">
        <v>32</v>
      </c>
      <c r="C12" s="11" t="s">
        <v>33</v>
      </c>
      <c r="D12" s="7" t="s">
        <v>15</v>
      </c>
      <c r="E12" s="7">
        <v>63</v>
      </c>
      <c r="F12" s="7">
        <v>64.4</v>
      </c>
      <c r="G12" s="7">
        <f>E12+F12</f>
        <v>127.4</v>
      </c>
      <c r="H12" s="7">
        <f>G12*0.5</f>
        <v>63.7</v>
      </c>
      <c r="I12" s="7">
        <f>H12*0.4</f>
        <v>25.48</v>
      </c>
      <c r="J12" s="7">
        <v>80.2</v>
      </c>
      <c r="K12" s="14">
        <f>J12*0.6</f>
        <v>48.12</v>
      </c>
      <c r="L12" s="14">
        <f>I12+K12</f>
        <v>73.6</v>
      </c>
    </row>
    <row r="13" s="1" customFormat="1" ht="25" customHeight="1" spans="1:12">
      <c r="A13" s="7">
        <v>11</v>
      </c>
      <c r="B13" s="8" t="s">
        <v>34</v>
      </c>
      <c r="C13" s="11" t="s">
        <v>35</v>
      </c>
      <c r="D13" s="7" t="s">
        <v>15</v>
      </c>
      <c r="E13" s="7">
        <v>54</v>
      </c>
      <c r="F13" s="7">
        <v>70</v>
      </c>
      <c r="G13" s="7">
        <f t="shared" si="0"/>
        <v>124</v>
      </c>
      <c r="H13" s="7">
        <f>G13*0.5</f>
        <v>62</v>
      </c>
      <c r="I13" s="7">
        <f>H13*0.4</f>
        <v>24.8</v>
      </c>
      <c r="J13" s="7">
        <v>80.8</v>
      </c>
      <c r="K13" s="14">
        <f>J13*0.6</f>
        <v>48.48</v>
      </c>
      <c r="L13" s="14">
        <f>I13+K13</f>
        <v>73.28</v>
      </c>
    </row>
    <row r="14" s="1" customFormat="1" ht="25" customHeight="1" spans="1:12">
      <c r="A14" s="7">
        <v>12</v>
      </c>
      <c r="B14" s="8" t="s">
        <v>36</v>
      </c>
      <c r="C14" s="11" t="s">
        <v>37</v>
      </c>
      <c r="D14" s="7" t="s">
        <v>15</v>
      </c>
      <c r="E14" s="7">
        <v>67</v>
      </c>
      <c r="F14" s="7">
        <v>61.6</v>
      </c>
      <c r="G14" s="7">
        <f>E14+F14</f>
        <v>128.6</v>
      </c>
      <c r="H14" s="7">
        <f>G14*0.5</f>
        <v>64.3</v>
      </c>
      <c r="I14" s="7">
        <f>H14*0.4</f>
        <v>25.72</v>
      </c>
      <c r="J14" s="7">
        <v>79</v>
      </c>
      <c r="K14" s="14">
        <f>J14*0.6</f>
        <v>47.4</v>
      </c>
      <c r="L14" s="14">
        <f>I14+K14</f>
        <v>73.12</v>
      </c>
    </row>
    <row r="15" s="1" customFormat="1" ht="25" customHeight="1" spans="1:12">
      <c r="A15" s="7">
        <v>13</v>
      </c>
      <c r="B15" s="8" t="s">
        <v>38</v>
      </c>
      <c r="C15" s="11" t="s">
        <v>39</v>
      </c>
      <c r="D15" s="7" t="s">
        <v>15</v>
      </c>
      <c r="E15" s="7">
        <v>57</v>
      </c>
      <c r="F15" s="7">
        <v>60</v>
      </c>
      <c r="G15" s="7">
        <f>E15+F15</f>
        <v>117</v>
      </c>
      <c r="H15" s="7">
        <f>G15*0.5</f>
        <v>58.5</v>
      </c>
      <c r="I15" s="7">
        <f>H15*0.4</f>
        <v>23.4</v>
      </c>
      <c r="J15" s="7">
        <v>82.8</v>
      </c>
      <c r="K15" s="14">
        <f>J15*0.6</f>
        <v>49.68</v>
      </c>
      <c r="L15" s="14">
        <f>I15+K15</f>
        <v>73.08</v>
      </c>
    </row>
    <row r="16" s="1" customFormat="1" ht="25" customHeight="1" spans="1:12">
      <c r="A16" s="7">
        <v>14</v>
      </c>
      <c r="B16" s="8" t="s">
        <v>40</v>
      </c>
      <c r="C16" s="11" t="s">
        <v>41</v>
      </c>
      <c r="D16" s="7" t="s">
        <v>15</v>
      </c>
      <c r="E16" s="7">
        <v>50</v>
      </c>
      <c r="F16" s="7">
        <v>69.2</v>
      </c>
      <c r="G16" s="7">
        <f>E16+F16</f>
        <v>119.2</v>
      </c>
      <c r="H16" s="7">
        <f>G16*0.5</f>
        <v>59.6</v>
      </c>
      <c r="I16" s="7">
        <f>H16*0.4</f>
        <v>23.84</v>
      </c>
      <c r="J16" s="7">
        <v>82</v>
      </c>
      <c r="K16" s="14">
        <f>J16*0.6</f>
        <v>49.2</v>
      </c>
      <c r="L16" s="14">
        <f>I16+K16</f>
        <v>73.04</v>
      </c>
    </row>
    <row r="17" s="1" customFormat="1" ht="25" customHeight="1" spans="1:12">
      <c r="A17" s="7">
        <v>15</v>
      </c>
      <c r="B17" s="8" t="s">
        <v>42</v>
      </c>
      <c r="C17" s="11" t="s">
        <v>43</v>
      </c>
      <c r="D17" s="7" t="s">
        <v>15</v>
      </c>
      <c r="E17" s="7">
        <v>55</v>
      </c>
      <c r="F17" s="7">
        <v>68</v>
      </c>
      <c r="G17" s="7">
        <f>E17+F17</f>
        <v>123</v>
      </c>
      <c r="H17" s="7">
        <f>G17*0.5</f>
        <v>61.5</v>
      </c>
      <c r="I17" s="7">
        <f>H17*0.4</f>
        <v>24.6</v>
      </c>
      <c r="J17" s="7">
        <v>79</v>
      </c>
      <c r="K17" s="14">
        <f>J17*0.6</f>
        <v>47.4</v>
      </c>
      <c r="L17" s="14">
        <f>I17+K17</f>
        <v>72</v>
      </c>
    </row>
    <row r="18" s="1" customFormat="1" ht="25" customHeight="1" spans="1:12">
      <c r="A18" s="7">
        <v>16</v>
      </c>
      <c r="B18" s="8" t="s">
        <v>44</v>
      </c>
      <c r="C18" s="11" t="s">
        <v>45</v>
      </c>
      <c r="D18" s="7" t="s">
        <v>15</v>
      </c>
      <c r="E18" s="7">
        <v>58</v>
      </c>
      <c r="F18" s="7">
        <v>64.8</v>
      </c>
      <c r="G18" s="7">
        <f>E18+F18</f>
        <v>122.8</v>
      </c>
      <c r="H18" s="7">
        <f>G18*0.5</f>
        <v>61.4</v>
      </c>
      <c r="I18" s="7">
        <f>H18*0.4</f>
        <v>24.56</v>
      </c>
      <c r="J18" s="7">
        <v>78</v>
      </c>
      <c r="K18" s="14">
        <f>J18*0.6</f>
        <v>46.8</v>
      </c>
      <c r="L18" s="14">
        <f>I18+K18</f>
        <v>71.36</v>
      </c>
    </row>
    <row r="19" s="1" customFormat="1" ht="25" customHeight="1" spans="1:12">
      <c r="A19" s="7">
        <v>17</v>
      </c>
      <c r="B19" s="8" t="s">
        <v>46</v>
      </c>
      <c r="C19" s="11" t="s">
        <v>47</v>
      </c>
      <c r="D19" s="7" t="s">
        <v>15</v>
      </c>
      <c r="E19" s="7">
        <v>63</v>
      </c>
      <c r="F19" s="7">
        <v>48.4</v>
      </c>
      <c r="G19" s="7">
        <f>E19+F19</f>
        <v>111.4</v>
      </c>
      <c r="H19" s="7">
        <f>G19*0.5</f>
        <v>55.7</v>
      </c>
      <c r="I19" s="7">
        <f>H19*0.4</f>
        <v>22.28</v>
      </c>
      <c r="J19" s="7">
        <v>81.8</v>
      </c>
      <c r="K19" s="14">
        <f>J19*0.6</f>
        <v>49.08</v>
      </c>
      <c r="L19" s="14">
        <f>I19+K19</f>
        <v>71.36</v>
      </c>
    </row>
    <row r="20" s="1" customFormat="1" ht="25" customHeight="1" spans="1:12">
      <c r="A20" s="7">
        <v>18</v>
      </c>
      <c r="B20" s="8" t="s">
        <v>48</v>
      </c>
      <c r="C20" s="11" t="s">
        <v>49</v>
      </c>
      <c r="D20" s="7" t="s">
        <v>15</v>
      </c>
      <c r="E20" s="7">
        <v>48</v>
      </c>
      <c r="F20" s="7">
        <v>70</v>
      </c>
      <c r="G20" s="7">
        <f>E20+F20</f>
        <v>118</v>
      </c>
      <c r="H20" s="7">
        <f>G20*0.5</f>
        <v>59</v>
      </c>
      <c r="I20" s="7">
        <f>H20*0.4</f>
        <v>23.6</v>
      </c>
      <c r="J20" s="7">
        <v>79.2</v>
      </c>
      <c r="K20" s="14">
        <f>J20*0.6</f>
        <v>47.52</v>
      </c>
      <c r="L20" s="14">
        <f>I20+K20</f>
        <v>71.12</v>
      </c>
    </row>
    <row r="21" s="1" customFormat="1" ht="25" customHeight="1" spans="1:12">
      <c r="A21" s="7">
        <v>19</v>
      </c>
      <c r="B21" s="8" t="s">
        <v>50</v>
      </c>
      <c r="C21" s="11" t="s">
        <v>51</v>
      </c>
      <c r="D21" s="7" t="s">
        <v>15</v>
      </c>
      <c r="E21" s="7">
        <v>49</v>
      </c>
      <c r="F21" s="7">
        <v>60</v>
      </c>
      <c r="G21" s="7">
        <f>E21+F21</f>
        <v>109</v>
      </c>
      <c r="H21" s="7">
        <f>G21*0.5</f>
        <v>54.5</v>
      </c>
      <c r="I21" s="7">
        <f>H21*0.4</f>
        <v>21.8</v>
      </c>
      <c r="J21" s="7">
        <v>82</v>
      </c>
      <c r="K21" s="14">
        <f>J21*0.6</f>
        <v>49.2</v>
      </c>
      <c r="L21" s="14">
        <f>I21+K21</f>
        <v>71</v>
      </c>
    </row>
    <row r="22" s="1" customFormat="1" ht="25" customHeight="1" spans="1:12">
      <c r="A22" s="7">
        <v>20</v>
      </c>
      <c r="B22" s="8" t="s">
        <v>52</v>
      </c>
      <c r="C22" s="11" t="s">
        <v>53</v>
      </c>
      <c r="D22" s="7" t="s">
        <v>15</v>
      </c>
      <c r="E22" s="7">
        <v>69</v>
      </c>
      <c r="F22" s="7">
        <v>54.6</v>
      </c>
      <c r="G22" s="7">
        <f>E22+F22</f>
        <v>123.6</v>
      </c>
      <c r="H22" s="7">
        <f>G22*0.5</f>
        <v>61.8</v>
      </c>
      <c r="I22" s="7">
        <f>H22*0.4</f>
        <v>24.72</v>
      </c>
      <c r="J22" s="7">
        <v>75.6</v>
      </c>
      <c r="K22" s="14">
        <f>J22*0.6</f>
        <v>45.36</v>
      </c>
      <c r="L22" s="14">
        <f>I22+K22</f>
        <v>70.08</v>
      </c>
    </row>
    <row r="23" s="1" customFormat="1" ht="25" customHeight="1" spans="1:12">
      <c r="A23" s="7">
        <v>21</v>
      </c>
      <c r="B23" s="8" t="s">
        <v>54</v>
      </c>
      <c r="C23" s="11" t="s">
        <v>55</v>
      </c>
      <c r="D23" s="7" t="s">
        <v>15</v>
      </c>
      <c r="E23" s="7">
        <v>63</v>
      </c>
      <c r="F23" s="7">
        <v>53.6</v>
      </c>
      <c r="G23" s="7">
        <f>E23+F23</f>
        <v>116.6</v>
      </c>
      <c r="H23" s="7">
        <f>G23*0.5</f>
        <v>58.3</v>
      </c>
      <c r="I23" s="7">
        <f>H23*0.4</f>
        <v>23.32</v>
      </c>
      <c r="J23" s="7">
        <v>75</v>
      </c>
      <c r="K23" s="14">
        <f>J23*0.6</f>
        <v>45</v>
      </c>
      <c r="L23" s="14">
        <f>I23+K23</f>
        <v>68.32</v>
      </c>
    </row>
    <row r="24" s="1" customFormat="1" ht="25" customHeight="1" spans="1:12">
      <c r="A24" s="7">
        <v>22</v>
      </c>
      <c r="B24" s="8" t="s">
        <v>56</v>
      </c>
      <c r="C24" s="11" t="s">
        <v>57</v>
      </c>
      <c r="D24" s="7" t="s">
        <v>58</v>
      </c>
      <c r="E24" s="7">
        <v>76</v>
      </c>
      <c r="F24" s="7">
        <v>69.2</v>
      </c>
      <c r="G24" s="7">
        <f t="shared" si="0"/>
        <v>145.2</v>
      </c>
      <c r="H24" s="7">
        <f>G24*0.5</f>
        <v>72.6</v>
      </c>
      <c r="I24" s="7">
        <f>H24*0.4</f>
        <v>29.04</v>
      </c>
      <c r="J24" s="7">
        <v>82</v>
      </c>
      <c r="K24" s="14">
        <f>J24*0.6</f>
        <v>49.2</v>
      </c>
      <c r="L24" s="14">
        <f>I24+K24</f>
        <v>78.24</v>
      </c>
    </row>
    <row r="25" s="1" customFormat="1" ht="25" customHeight="1" spans="1:12">
      <c r="A25" s="7">
        <v>23</v>
      </c>
      <c r="B25" s="8" t="s">
        <v>59</v>
      </c>
      <c r="C25" s="11" t="s">
        <v>60</v>
      </c>
      <c r="D25" s="7" t="s">
        <v>58</v>
      </c>
      <c r="E25" s="7">
        <v>66</v>
      </c>
      <c r="F25" s="7">
        <v>67.4</v>
      </c>
      <c r="G25" s="7">
        <f t="shared" si="0"/>
        <v>133.4</v>
      </c>
      <c r="H25" s="7">
        <f>G25*0.5</f>
        <v>66.7</v>
      </c>
      <c r="I25" s="7">
        <f>H25*0.4</f>
        <v>26.68</v>
      </c>
      <c r="J25" s="7">
        <v>81.6</v>
      </c>
      <c r="K25" s="14">
        <f>J25*0.6</f>
        <v>48.96</v>
      </c>
      <c r="L25" s="14">
        <f>I25+K25</f>
        <v>75.64</v>
      </c>
    </row>
    <row r="26" s="1" customFormat="1" ht="25" customHeight="1" spans="1:12">
      <c r="A26" s="7">
        <v>24</v>
      </c>
      <c r="B26" s="8" t="s">
        <v>61</v>
      </c>
      <c r="C26" s="11" t="s">
        <v>62</v>
      </c>
      <c r="D26" s="7" t="s">
        <v>58</v>
      </c>
      <c r="E26" s="7">
        <v>68</v>
      </c>
      <c r="F26" s="7">
        <v>58.6</v>
      </c>
      <c r="G26" s="7">
        <f t="shared" si="0"/>
        <v>126.6</v>
      </c>
      <c r="H26" s="7">
        <f>G26*0.5</f>
        <v>63.3</v>
      </c>
      <c r="I26" s="7">
        <f>H26*0.4</f>
        <v>25.32</v>
      </c>
      <c r="J26" s="7">
        <v>78.4</v>
      </c>
      <c r="K26" s="14">
        <f>J26*0.6</f>
        <v>47.04</v>
      </c>
      <c r="L26" s="14">
        <f>I26+K26</f>
        <v>72.36</v>
      </c>
    </row>
    <row r="27" s="1" customFormat="1" ht="25" customHeight="1" spans="1:12">
      <c r="A27" s="7">
        <v>25</v>
      </c>
      <c r="B27" s="8" t="s">
        <v>63</v>
      </c>
      <c r="C27" s="11" t="s">
        <v>64</v>
      </c>
      <c r="D27" s="7" t="s">
        <v>58</v>
      </c>
      <c r="E27" s="7">
        <v>60</v>
      </c>
      <c r="F27" s="7">
        <v>56</v>
      </c>
      <c r="G27" s="7">
        <f t="shared" si="0"/>
        <v>116</v>
      </c>
      <c r="H27" s="7">
        <f>G27*0.5</f>
        <v>58</v>
      </c>
      <c r="I27" s="7">
        <f>H27*0.4</f>
        <v>23.2</v>
      </c>
      <c r="J27" s="7">
        <v>78.8</v>
      </c>
      <c r="K27" s="14">
        <f>J27*0.6</f>
        <v>47.28</v>
      </c>
      <c r="L27" s="14">
        <f>I27+K27</f>
        <v>70.48</v>
      </c>
    </row>
    <row r="28" s="1" customFormat="1" ht="25" customHeight="1" spans="1:12">
      <c r="A28" s="7">
        <v>26</v>
      </c>
      <c r="B28" s="8" t="s">
        <v>65</v>
      </c>
      <c r="C28" s="11" t="s">
        <v>66</v>
      </c>
      <c r="D28" s="7" t="s">
        <v>58</v>
      </c>
      <c r="E28" s="7">
        <v>62</v>
      </c>
      <c r="F28" s="7">
        <v>39.4</v>
      </c>
      <c r="G28" s="7">
        <f t="shared" si="0"/>
        <v>101.4</v>
      </c>
      <c r="H28" s="7">
        <f>G28*0.5</f>
        <v>50.7</v>
      </c>
      <c r="I28" s="7">
        <f>H28*0.4</f>
        <v>20.28</v>
      </c>
      <c r="J28" s="8" t="s">
        <v>67</v>
      </c>
      <c r="K28" s="8" t="s">
        <v>67</v>
      </c>
      <c r="L28" s="14">
        <v>20.28</v>
      </c>
    </row>
    <row r="29" s="1" customFormat="1" ht="25" customHeight="1" spans="1:12">
      <c r="A29" s="7">
        <v>27</v>
      </c>
      <c r="B29" s="8" t="s">
        <v>68</v>
      </c>
      <c r="C29" s="11" t="s">
        <v>69</v>
      </c>
      <c r="D29" s="7" t="s">
        <v>70</v>
      </c>
      <c r="E29" s="7">
        <v>63</v>
      </c>
      <c r="F29" s="7">
        <v>62.8</v>
      </c>
      <c r="G29" s="7">
        <f t="shared" si="0"/>
        <v>125.8</v>
      </c>
      <c r="H29" s="7">
        <f>G29*0.5</f>
        <v>62.9</v>
      </c>
      <c r="I29" s="7">
        <f>H29*0.4</f>
        <v>25.16</v>
      </c>
      <c r="J29" s="7">
        <v>83.6</v>
      </c>
      <c r="K29" s="14">
        <f>J29*0.6</f>
        <v>50.16</v>
      </c>
      <c r="L29" s="14">
        <f>I29+K29</f>
        <v>75.32</v>
      </c>
    </row>
    <row r="30" s="1" customFormat="1" ht="25" customHeight="1" spans="1:12">
      <c r="A30" s="7">
        <v>28</v>
      </c>
      <c r="B30" s="8" t="s">
        <v>71</v>
      </c>
      <c r="C30" s="11" t="s">
        <v>72</v>
      </c>
      <c r="D30" s="7" t="s">
        <v>70</v>
      </c>
      <c r="E30" s="7">
        <v>60</v>
      </c>
      <c r="F30" s="7">
        <v>56.8</v>
      </c>
      <c r="G30" s="7">
        <f t="shared" si="0"/>
        <v>116.8</v>
      </c>
      <c r="H30" s="7">
        <f>G30*0.5</f>
        <v>58.4</v>
      </c>
      <c r="I30" s="7">
        <f>H30*0.4</f>
        <v>23.36</v>
      </c>
      <c r="J30" s="7">
        <v>80.8</v>
      </c>
      <c r="K30" s="14">
        <f>J30*0.6</f>
        <v>48.48</v>
      </c>
      <c r="L30" s="14">
        <f>I30+K30</f>
        <v>71.84</v>
      </c>
    </row>
    <row r="31" s="1" customFormat="1" ht="25" customHeight="1" spans="1:12">
      <c r="A31" s="7">
        <v>29</v>
      </c>
      <c r="B31" s="8" t="s">
        <v>73</v>
      </c>
      <c r="C31" s="11" t="s">
        <v>74</v>
      </c>
      <c r="D31" s="7" t="s">
        <v>70</v>
      </c>
      <c r="E31" s="7">
        <v>59</v>
      </c>
      <c r="F31" s="7">
        <v>57.4</v>
      </c>
      <c r="G31" s="7">
        <f t="shared" si="0"/>
        <v>116.4</v>
      </c>
      <c r="H31" s="7">
        <f>G31*0.5</f>
        <v>58.2</v>
      </c>
      <c r="I31" s="7">
        <f>H31*0.4</f>
        <v>23.28</v>
      </c>
      <c r="J31" s="7">
        <v>79.2</v>
      </c>
      <c r="K31" s="14">
        <f>J31*0.6</f>
        <v>47.52</v>
      </c>
      <c r="L31" s="14">
        <f>I31+K31</f>
        <v>70.8</v>
      </c>
    </row>
    <row r="32" s="1" customFormat="1" ht="25" customHeight="1" spans="1:12">
      <c r="A32" s="7">
        <v>30</v>
      </c>
      <c r="B32" s="8" t="s">
        <v>75</v>
      </c>
      <c r="C32" s="11" t="s">
        <v>76</v>
      </c>
      <c r="D32" s="7" t="s">
        <v>77</v>
      </c>
      <c r="E32" s="7">
        <v>65</v>
      </c>
      <c r="F32" s="7">
        <v>67.4</v>
      </c>
      <c r="G32" s="7">
        <f t="shared" si="0"/>
        <v>132.4</v>
      </c>
      <c r="H32" s="7">
        <f>G32*0.5</f>
        <v>66.2</v>
      </c>
      <c r="I32" s="7">
        <f>H32*0.4</f>
        <v>26.48</v>
      </c>
      <c r="J32" s="7">
        <v>81.2</v>
      </c>
      <c r="K32" s="14">
        <f>J32*0.6</f>
        <v>48.72</v>
      </c>
      <c r="L32" s="14">
        <f>I32+K32</f>
        <v>75.2</v>
      </c>
    </row>
    <row r="33" s="1" customFormat="1" ht="25" customHeight="1" spans="1:12">
      <c r="A33" s="7">
        <v>31</v>
      </c>
      <c r="B33" s="8" t="s">
        <v>78</v>
      </c>
      <c r="C33" s="11" t="s">
        <v>79</v>
      </c>
      <c r="D33" s="7" t="s">
        <v>77</v>
      </c>
      <c r="E33" s="7">
        <v>61</v>
      </c>
      <c r="F33" s="7">
        <v>53.4</v>
      </c>
      <c r="G33" s="7">
        <f>E33+F33</f>
        <v>114.4</v>
      </c>
      <c r="H33" s="7">
        <f>G33*0.5</f>
        <v>57.2</v>
      </c>
      <c r="I33" s="7">
        <f>H33*0.4</f>
        <v>22.88</v>
      </c>
      <c r="J33" s="7">
        <v>81.8</v>
      </c>
      <c r="K33" s="14">
        <f>J33*0.6</f>
        <v>49.08</v>
      </c>
      <c r="L33" s="14">
        <f>I33+K33</f>
        <v>71.96</v>
      </c>
    </row>
    <row r="34" s="1" customFormat="1" ht="25" customHeight="1" spans="1:12">
      <c r="A34" s="7">
        <v>32</v>
      </c>
      <c r="B34" s="8" t="s">
        <v>80</v>
      </c>
      <c r="C34" s="11" t="s">
        <v>81</v>
      </c>
      <c r="D34" s="7" t="s">
        <v>77</v>
      </c>
      <c r="E34" s="7">
        <v>58</v>
      </c>
      <c r="F34" s="7">
        <v>56.2</v>
      </c>
      <c r="G34" s="7">
        <f>E34+F34</f>
        <v>114.2</v>
      </c>
      <c r="H34" s="7">
        <f>G34*0.5</f>
        <v>57.1</v>
      </c>
      <c r="I34" s="7">
        <f>H34*0.4</f>
        <v>22.84</v>
      </c>
      <c r="J34" s="7">
        <v>80.8</v>
      </c>
      <c r="K34" s="14">
        <f>J34*0.6</f>
        <v>48.48</v>
      </c>
      <c r="L34" s="14">
        <f>I34+K34</f>
        <v>71.32</v>
      </c>
    </row>
    <row r="35" s="1" customFormat="1" ht="25" customHeight="1" spans="1:12">
      <c r="A35" s="7">
        <v>33</v>
      </c>
      <c r="B35" s="8" t="s">
        <v>82</v>
      </c>
      <c r="C35" s="11" t="s">
        <v>83</v>
      </c>
      <c r="D35" s="7" t="s">
        <v>77</v>
      </c>
      <c r="E35" s="7">
        <v>65</v>
      </c>
      <c r="F35" s="7">
        <v>48</v>
      </c>
      <c r="G35" s="7">
        <f>E35+F35</f>
        <v>113</v>
      </c>
      <c r="H35" s="7">
        <f>G35*0.5</f>
        <v>56.5</v>
      </c>
      <c r="I35" s="7">
        <f>H35*0.4</f>
        <v>22.6</v>
      </c>
      <c r="J35" s="7">
        <v>80.8</v>
      </c>
      <c r="K35" s="14">
        <f>J35*0.6</f>
        <v>48.48</v>
      </c>
      <c r="L35" s="14">
        <f>I35+K35</f>
        <v>71.08</v>
      </c>
    </row>
    <row r="36" s="1" customFormat="1" ht="25" customHeight="1" spans="1:12">
      <c r="A36" s="7">
        <v>34</v>
      </c>
      <c r="B36" s="8" t="s">
        <v>84</v>
      </c>
      <c r="C36" s="11" t="s">
        <v>85</v>
      </c>
      <c r="D36" s="7" t="s">
        <v>77</v>
      </c>
      <c r="E36" s="7">
        <v>73</v>
      </c>
      <c r="F36" s="7">
        <v>56.2</v>
      </c>
      <c r="G36" s="7">
        <f>E36+F36</f>
        <v>129.2</v>
      </c>
      <c r="H36" s="7">
        <f>G36*0.5</f>
        <v>64.6</v>
      </c>
      <c r="I36" s="7">
        <f>H36*0.4</f>
        <v>25.84</v>
      </c>
      <c r="J36" s="7">
        <v>74.8</v>
      </c>
      <c r="K36" s="14">
        <f>J36*0.6</f>
        <v>44.88</v>
      </c>
      <c r="L36" s="14">
        <f>I36+K36</f>
        <v>70.72</v>
      </c>
    </row>
    <row r="37" s="1" customFormat="1" ht="25" customHeight="1" spans="1:12">
      <c r="A37" s="7">
        <v>35</v>
      </c>
      <c r="B37" s="8" t="s">
        <v>86</v>
      </c>
      <c r="C37" s="11" t="s">
        <v>87</v>
      </c>
      <c r="D37" s="7" t="s">
        <v>77</v>
      </c>
      <c r="E37" s="7">
        <v>61</v>
      </c>
      <c r="F37" s="7">
        <v>48.8</v>
      </c>
      <c r="G37" s="7">
        <f t="shared" si="0"/>
        <v>109.8</v>
      </c>
      <c r="H37" s="7">
        <f t="shared" ref="H36:H67" si="1">G37*0.5</f>
        <v>54.9</v>
      </c>
      <c r="I37" s="7">
        <f t="shared" ref="I36:I67" si="2">H37*0.4</f>
        <v>21.96</v>
      </c>
      <c r="J37" s="7">
        <v>80.8</v>
      </c>
      <c r="K37" s="14">
        <f>J37*0.6</f>
        <v>48.48</v>
      </c>
      <c r="L37" s="14">
        <f>I37+K37</f>
        <v>70.44</v>
      </c>
    </row>
    <row r="38" s="1" customFormat="1" ht="25" customHeight="1" spans="1:12">
      <c r="A38" s="7">
        <v>36</v>
      </c>
      <c r="B38" s="8" t="s">
        <v>88</v>
      </c>
      <c r="C38" s="11" t="s">
        <v>89</v>
      </c>
      <c r="D38" s="7" t="s">
        <v>90</v>
      </c>
      <c r="E38" s="7">
        <v>61</v>
      </c>
      <c r="F38" s="7">
        <v>64.8</v>
      </c>
      <c r="G38" s="7">
        <f t="shared" si="0"/>
        <v>125.8</v>
      </c>
      <c r="H38" s="7">
        <f t="shared" si="1"/>
        <v>62.9</v>
      </c>
      <c r="I38" s="7">
        <f t="shared" si="2"/>
        <v>25.16</v>
      </c>
      <c r="J38" s="7">
        <v>78.4</v>
      </c>
      <c r="K38" s="14">
        <f>J38*0.6</f>
        <v>47.04</v>
      </c>
      <c r="L38" s="14">
        <f>I38+K38</f>
        <v>72.2</v>
      </c>
    </row>
    <row r="39" s="1" customFormat="1" ht="25" customHeight="1" spans="1:12">
      <c r="A39" s="7">
        <v>37</v>
      </c>
      <c r="B39" s="8" t="s">
        <v>91</v>
      </c>
      <c r="C39" s="11" t="s">
        <v>92</v>
      </c>
      <c r="D39" s="7" t="s">
        <v>90</v>
      </c>
      <c r="E39" s="7">
        <v>49</v>
      </c>
      <c r="F39" s="7">
        <v>32.4</v>
      </c>
      <c r="G39" s="7">
        <f t="shared" si="0"/>
        <v>81.4</v>
      </c>
      <c r="H39" s="7">
        <f t="shared" si="1"/>
        <v>40.7</v>
      </c>
      <c r="I39" s="7">
        <f t="shared" si="2"/>
        <v>16.28</v>
      </c>
      <c r="J39" s="8" t="s">
        <v>67</v>
      </c>
      <c r="K39" s="8" t="s">
        <v>67</v>
      </c>
      <c r="L39" s="14">
        <v>16.28</v>
      </c>
    </row>
    <row r="40" s="1" customFormat="1" ht="25" customHeight="1" spans="1:12">
      <c r="A40" s="7">
        <v>38</v>
      </c>
      <c r="B40" s="8" t="s">
        <v>93</v>
      </c>
      <c r="C40" s="11" t="s">
        <v>94</v>
      </c>
      <c r="D40" s="7" t="s">
        <v>95</v>
      </c>
      <c r="E40" s="7">
        <v>62</v>
      </c>
      <c r="F40" s="7">
        <v>68.4</v>
      </c>
      <c r="G40" s="7">
        <f t="shared" si="0"/>
        <v>130.4</v>
      </c>
      <c r="H40" s="7">
        <f t="shared" si="1"/>
        <v>65.2</v>
      </c>
      <c r="I40" s="7">
        <f t="shared" si="2"/>
        <v>26.08</v>
      </c>
      <c r="J40" s="7">
        <v>84.6</v>
      </c>
      <c r="K40" s="14">
        <f>J40*0.6</f>
        <v>50.76</v>
      </c>
      <c r="L40" s="14">
        <f>I40+K40</f>
        <v>76.84</v>
      </c>
    </row>
    <row r="41" s="1" customFormat="1" ht="25" customHeight="1" spans="1:12">
      <c r="A41" s="7">
        <v>39</v>
      </c>
      <c r="B41" s="8" t="s">
        <v>96</v>
      </c>
      <c r="C41" s="11" t="s">
        <v>97</v>
      </c>
      <c r="D41" s="7" t="s">
        <v>95</v>
      </c>
      <c r="E41" s="7">
        <v>60</v>
      </c>
      <c r="F41" s="7">
        <v>64.8</v>
      </c>
      <c r="G41" s="7">
        <f t="shared" si="0"/>
        <v>124.8</v>
      </c>
      <c r="H41" s="7">
        <f t="shared" si="1"/>
        <v>62.4</v>
      </c>
      <c r="I41" s="7">
        <f t="shared" si="2"/>
        <v>24.96</v>
      </c>
      <c r="J41" s="7">
        <v>81</v>
      </c>
      <c r="K41" s="14">
        <f>J41*0.6</f>
        <v>48.6</v>
      </c>
      <c r="L41" s="14">
        <f>I41+K41</f>
        <v>73.56</v>
      </c>
    </row>
    <row r="42" s="1" customFormat="1" ht="25" customHeight="1" spans="1:12">
      <c r="A42" s="7">
        <v>40</v>
      </c>
      <c r="B42" s="8" t="s">
        <v>98</v>
      </c>
      <c r="C42" s="11" t="s">
        <v>99</v>
      </c>
      <c r="D42" s="7" t="s">
        <v>95</v>
      </c>
      <c r="E42" s="7">
        <v>56</v>
      </c>
      <c r="F42" s="7">
        <v>68.2</v>
      </c>
      <c r="G42" s="7">
        <f t="shared" si="0"/>
        <v>124.2</v>
      </c>
      <c r="H42" s="7">
        <f t="shared" si="1"/>
        <v>62.1</v>
      </c>
      <c r="I42" s="7">
        <f t="shared" si="2"/>
        <v>24.84</v>
      </c>
      <c r="J42" s="7">
        <v>81</v>
      </c>
      <c r="K42" s="14">
        <f>J42*0.6</f>
        <v>48.6</v>
      </c>
      <c r="L42" s="14">
        <f>I42+K42</f>
        <v>73.44</v>
      </c>
    </row>
    <row r="43" s="1" customFormat="1" ht="25" customHeight="1" spans="1:12">
      <c r="A43" s="7">
        <v>41</v>
      </c>
      <c r="B43" s="8" t="s">
        <v>100</v>
      </c>
      <c r="C43" s="11" t="s">
        <v>101</v>
      </c>
      <c r="D43" s="7" t="s">
        <v>95</v>
      </c>
      <c r="E43" s="7">
        <v>51</v>
      </c>
      <c r="F43" s="7">
        <v>65.6</v>
      </c>
      <c r="G43" s="7">
        <f t="shared" si="0"/>
        <v>116.6</v>
      </c>
      <c r="H43" s="7">
        <f t="shared" si="1"/>
        <v>58.3</v>
      </c>
      <c r="I43" s="7">
        <f t="shared" si="2"/>
        <v>23.32</v>
      </c>
      <c r="J43" s="7">
        <v>79</v>
      </c>
      <c r="K43" s="14">
        <f>J43*0.6</f>
        <v>47.4</v>
      </c>
      <c r="L43" s="14">
        <f>I43+K43</f>
        <v>70.72</v>
      </c>
    </row>
    <row r="44" s="1" customFormat="1" ht="25" customHeight="1" spans="1:12">
      <c r="A44" s="7">
        <v>42</v>
      </c>
      <c r="B44" s="8" t="s">
        <v>102</v>
      </c>
      <c r="C44" s="11" t="s">
        <v>103</v>
      </c>
      <c r="D44" s="7" t="s">
        <v>104</v>
      </c>
      <c r="E44" s="7">
        <v>73</v>
      </c>
      <c r="F44" s="7">
        <v>65.4</v>
      </c>
      <c r="G44" s="7">
        <f t="shared" si="0"/>
        <v>138.4</v>
      </c>
      <c r="H44" s="7">
        <f t="shared" si="1"/>
        <v>69.2</v>
      </c>
      <c r="I44" s="7">
        <f t="shared" si="2"/>
        <v>27.68</v>
      </c>
      <c r="J44" s="7">
        <v>79.4</v>
      </c>
      <c r="K44" s="14">
        <f>J44*0.6</f>
        <v>47.64</v>
      </c>
      <c r="L44" s="14">
        <f>I44+K44</f>
        <v>75.32</v>
      </c>
    </row>
    <row r="45" s="1" customFormat="1" ht="25" customHeight="1" spans="1:12">
      <c r="A45" s="7">
        <v>43</v>
      </c>
      <c r="B45" s="8" t="s">
        <v>105</v>
      </c>
      <c r="C45" s="11" t="s">
        <v>106</v>
      </c>
      <c r="D45" s="7" t="s">
        <v>104</v>
      </c>
      <c r="E45" s="7">
        <v>71</v>
      </c>
      <c r="F45" s="7">
        <v>65</v>
      </c>
      <c r="G45" s="7">
        <f t="shared" si="0"/>
        <v>136</v>
      </c>
      <c r="H45" s="7">
        <f t="shared" si="1"/>
        <v>68</v>
      </c>
      <c r="I45" s="7">
        <f t="shared" si="2"/>
        <v>27.2</v>
      </c>
      <c r="J45" s="7">
        <v>79.4</v>
      </c>
      <c r="K45" s="14">
        <f>J45*0.6</f>
        <v>47.64</v>
      </c>
      <c r="L45" s="14">
        <f>I45+K45</f>
        <v>74.84</v>
      </c>
    </row>
    <row r="46" s="1" customFormat="1" ht="25" customHeight="1" spans="1:12">
      <c r="A46" s="7">
        <v>44</v>
      </c>
      <c r="B46" s="8" t="s">
        <v>107</v>
      </c>
      <c r="C46" s="11" t="s">
        <v>108</v>
      </c>
      <c r="D46" s="7" t="s">
        <v>104</v>
      </c>
      <c r="E46" s="7">
        <v>53</v>
      </c>
      <c r="F46" s="7">
        <v>78.6</v>
      </c>
      <c r="G46" s="7">
        <f>E46+F46</f>
        <v>131.6</v>
      </c>
      <c r="H46" s="7">
        <f>G46*0.5</f>
        <v>65.8</v>
      </c>
      <c r="I46" s="7">
        <f>H46*0.4</f>
        <v>26.32</v>
      </c>
      <c r="J46" s="7">
        <v>80.48</v>
      </c>
      <c r="K46" s="14">
        <f>J46*0.6</f>
        <v>48.288</v>
      </c>
      <c r="L46" s="14">
        <f>I46+K46</f>
        <v>74.608</v>
      </c>
    </row>
    <row r="47" s="1" customFormat="1" ht="25" customHeight="1" spans="1:12">
      <c r="A47" s="7">
        <v>45</v>
      </c>
      <c r="B47" s="8" t="s">
        <v>109</v>
      </c>
      <c r="C47" s="11" t="s">
        <v>110</v>
      </c>
      <c r="D47" s="7" t="s">
        <v>104</v>
      </c>
      <c r="E47" s="7">
        <v>69</v>
      </c>
      <c r="F47" s="7">
        <v>60.6</v>
      </c>
      <c r="G47" s="7">
        <f>E47+F47</f>
        <v>129.6</v>
      </c>
      <c r="H47" s="7">
        <f>G47*0.5</f>
        <v>64.8</v>
      </c>
      <c r="I47" s="7">
        <f>H47*0.4</f>
        <v>25.92</v>
      </c>
      <c r="J47" s="7">
        <v>77.7</v>
      </c>
      <c r="K47" s="14">
        <f>J47*0.6</f>
        <v>46.62</v>
      </c>
      <c r="L47" s="14">
        <f>I47+K47</f>
        <v>72.54</v>
      </c>
    </row>
    <row r="48" s="1" customFormat="1" ht="25" customHeight="1" spans="1:12">
      <c r="A48" s="7">
        <v>46</v>
      </c>
      <c r="B48" s="8" t="s">
        <v>111</v>
      </c>
      <c r="C48" s="11" t="s">
        <v>112</v>
      </c>
      <c r="D48" s="7" t="s">
        <v>104</v>
      </c>
      <c r="E48" s="7">
        <v>68</v>
      </c>
      <c r="F48" s="7">
        <v>64</v>
      </c>
      <c r="G48" s="7">
        <f>E48+F48</f>
        <v>132</v>
      </c>
      <c r="H48" s="7">
        <f>G48*0.5</f>
        <v>66</v>
      </c>
      <c r="I48" s="7">
        <f>H48*0.4</f>
        <v>26.4</v>
      </c>
      <c r="J48" s="7">
        <v>76.4</v>
      </c>
      <c r="K48" s="14">
        <f>J48*0.6</f>
        <v>45.84</v>
      </c>
      <c r="L48" s="14">
        <f>I48+K48</f>
        <v>72.24</v>
      </c>
    </row>
    <row r="49" s="1" customFormat="1" ht="25" customHeight="1" spans="1:12">
      <c r="A49" s="7">
        <v>47</v>
      </c>
      <c r="B49" s="8" t="s">
        <v>113</v>
      </c>
      <c r="C49" s="11" t="s">
        <v>114</v>
      </c>
      <c r="D49" s="7" t="s">
        <v>104</v>
      </c>
      <c r="E49" s="7">
        <v>74</v>
      </c>
      <c r="F49" s="7">
        <v>52.6</v>
      </c>
      <c r="G49" s="7">
        <f t="shared" si="0"/>
        <v>126.6</v>
      </c>
      <c r="H49" s="7">
        <f t="shared" si="1"/>
        <v>63.3</v>
      </c>
      <c r="I49" s="7">
        <f t="shared" si="2"/>
        <v>25.32</v>
      </c>
      <c r="J49" s="7">
        <v>78.1</v>
      </c>
      <c r="K49" s="14">
        <f>J49*0.6</f>
        <v>46.86</v>
      </c>
      <c r="L49" s="14">
        <f>I49+K49</f>
        <v>72.18</v>
      </c>
    </row>
    <row r="50" s="1" customFormat="1" ht="25" customHeight="1" spans="1:12">
      <c r="A50" s="7">
        <v>48</v>
      </c>
      <c r="B50" s="8" t="s">
        <v>115</v>
      </c>
      <c r="C50" s="11" t="s">
        <v>116</v>
      </c>
      <c r="D50" s="7" t="s">
        <v>104</v>
      </c>
      <c r="E50" s="7">
        <v>57</v>
      </c>
      <c r="F50" s="7">
        <v>49.2</v>
      </c>
      <c r="G50" s="7">
        <f t="shared" si="0"/>
        <v>106.2</v>
      </c>
      <c r="H50" s="7">
        <f t="shared" si="1"/>
        <v>53.1</v>
      </c>
      <c r="I50" s="7">
        <f t="shared" si="2"/>
        <v>21.24</v>
      </c>
      <c r="J50" s="7">
        <v>81.6</v>
      </c>
      <c r="K50" s="14">
        <f>J50*0.6</f>
        <v>48.96</v>
      </c>
      <c r="L50" s="14">
        <f>I50+K50</f>
        <v>70.2</v>
      </c>
    </row>
    <row r="51" s="1" customFormat="1" ht="25" customHeight="1" spans="1:12">
      <c r="A51" s="7">
        <v>49</v>
      </c>
      <c r="B51" s="8" t="s">
        <v>117</v>
      </c>
      <c r="C51" s="11" t="s">
        <v>118</v>
      </c>
      <c r="D51" s="7" t="s">
        <v>104</v>
      </c>
      <c r="E51" s="7">
        <v>51</v>
      </c>
      <c r="F51" s="7">
        <v>52</v>
      </c>
      <c r="G51" s="7">
        <f t="shared" si="0"/>
        <v>103</v>
      </c>
      <c r="H51" s="7">
        <f t="shared" si="1"/>
        <v>51.5</v>
      </c>
      <c r="I51" s="7">
        <f t="shared" si="2"/>
        <v>20.6</v>
      </c>
      <c r="J51" s="7">
        <v>80.9</v>
      </c>
      <c r="K51" s="14">
        <f>J51*0.6</f>
        <v>48.54</v>
      </c>
      <c r="L51" s="14">
        <f>I51+K51</f>
        <v>69.14</v>
      </c>
    </row>
    <row r="52" s="1" customFormat="1" ht="25" customHeight="1" spans="1:12">
      <c r="A52" s="7">
        <v>50</v>
      </c>
      <c r="B52" s="8" t="s">
        <v>119</v>
      </c>
      <c r="C52" s="11" t="s">
        <v>120</v>
      </c>
      <c r="D52" s="7" t="s">
        <v>104</v>
      </c>
      <c r="E52" s="7">
        <v>63</v>
      </c>
      <c r="F52" s="7">
        <v>38.2</v>
      </c>
      <c r="G52" s="7">
        <f t="shared" si="0"/>
        <v>101.2</v>
      </c>
      <c r="H52" s="7">
        <f t="shared" si="1"/>
        <v>50.6</v>
      </c>
      <c r="I52" s="7">
        <f t="shared" si="2"/>
        <v>20.24</v>
      </c>
      <c r="J52" s="7">
        <v>77.7</v>
      </c>
      <c r="K52" s="14">
        <f>J52*0.6</f>
        <v>46.62</v>
      </c>
      <c r="L52" s="14">
        <f>I52+K52</f>
        <v>66.86</v>
      </c>
    </row>
    <row r="53" s="1" customFormat="1" ht="25" customHeight="1" spans="1:12">
      <c r="A53" s="7">
        <v>51</v>
      </c>
      <c r="B53" s="8" t="s">
        <v>121</v>
      </c>
      <c r="C53" s="11" t="s">
        <v>122</v>
      </c>
      <c r="D53" s="7" t="s">
        <v>104</v>
      </c>
      <c r="E53" s="7">
        <v>51</v>
      </c>
      <c r="F53" s="7">
        <v>42.2</v>
      </c>
      <c r="G53" s="7">
        <f t="shared" si="0"/>
        <v>93.2</v>
      </c>
      <c r="H53" s="7">
        <f t="shared" si="1"/>
        <v>46.6</v>
      </c>
      <c r="I53" s="7">
        <f t="shared" si="2"/>
        <v>18.64</v>
      </c>
      <c r="J53" s="8" t="s">
        <v>67</v>
      </c>
      <c r="K53" s="8" t="s">
        <v>67</v>
      </c>
      <c r="L53" s="14">
        <v>18.64</v>
      </c>
    </row>
    <row r="54" s="1" customFormat="1" ht="25" customHeight="1" spans="1:12">
      <c r="A54" s="7">
        <v>52</v>
      </c>
      <c r="B54" s="8" t="s">
        <v>123</v>
      </c>
      <c r="C54" s="11" t="s">
        <v>124</v>
      </c>
      <c r="D54" s="7" t="s">
        <v>104</v>
      </c>
      <c r="E54" s="7">
        <v>52</v>
      </c>
      <c r="F54" s="7">
        <v>12.8</v>
      </c>
      <c r="G54" s="7">
        <f t="shared" si="0"/>
        <v>64.8</v>
      </c>
      <c r="H54" s="7">
        <f t="shared" si="1"/>
        <v>32.4</v>
      </c>
      <c r="I54" s="7">
        <f t="shared" si="2"/>
        <v>12.96</v>
      </c>
      <c r="J54" s="8" t="s">
        <v>67</v>
      </c>
      <c r="K54" s="8" t="s">
        <v>67</v>
      </c>
      <c r="L54" s="14">
        <v>12.96</v>
      </c>
    </row>
    <row r="55" s="1" customFormat="1" ht="25" customHeight="1" spans="1:12">
      <c r="A55" s="7">
        <v>53</v>
      </c>
      <c r="B55" s="8" t="s">
        <v>125</v>
      </c>
      <c r="C55" s="11" t="s">
        <v>126</v>
      </c>
      <c r="D55" s="7" t="s">
        <v>104</v>
      </c>
      <c r="E55" s="7">
        <v>41</v>
      </c>
      <c r="F55" s="7">
        <v>12.4</v>
      </c>
      <c r="G55" s="7">
        <f t="shared" si="0"/>
        <v>53.4</v>
      </c>
      <c r="H55" s="7">
        <f t="shared" si="1"/>
        <v>26.7</v>
      </c>
      <c r="I55" s="7">
        <f t="shared" si="2"/>
        <v>10.68</v>
      </c>
      <c r="J55" s="8" t="s">
        <v>67</v>
      </c>
      <c r="K55" s="8" t="s">
        <v>67</v>
      </c>
      <c r="L55" s="14">
        <v>10.68</v>
      </c>
    </row>
    <row r="56" s="1" customFormat="1" ht="25" customHeight="1" spans="1:12">
      <c r="A56" s="7">
        <v>54</v>
      </c>
      <c r="B56" s="8" t="s">
        <v>127</v>
      </c>
      <c r="C56" s="11" t="s">
        <v>128</v>
      </c>
      <c r="D56" s="7" t="s">
        <v>129</v>
      </c>
      <c r="E56" s="7">
        <v>52</v>
      </c>
      <c r="F56" s="7">
        <v>67.8</v>
      </c>
      <c r="G56" s="7">
        <f>E56+F56</f>
        <v>119.8</v>
      </c>
      <c r="H56" s="7">
        <f>G56*0.5</f>
        <v>59.9</v>
      </c>
      <c r="I56" s="7">
        <f>H56*0.4</f>
        <v>23.96</v>
      </c>
      <c r="J56" s="7">
        <v>83.4</v>
      </c>
      <c r="K56" s="14">
        <f>J56*0.6</f>
        <v>50.04</v>
      </c>
      <c r="L56" s="14">
        <f>I56+K56</f>
        <v>74</v>
      </c>
    </row>
    <row r="57" s="1" customFormat="1" ht="25" customHeight="1" spans="1:12">
      <c r="A57" s="7">
        <v>55</v>
      </c>
      <c r="B57" s="8" t="s">
        <v>130</v>
      </c>
      <c r="C57" s="11" t="s">
        <v>131</v>
      </c>
      <c r="D57" s="7" t="s">
        <v>129</v>
      </c>
      <c r="E57" s="7">
        <v>62</v>
      </c>
      <c r="F57" s="7">
        <v>74</v>
      </c>
      <c r="G57" s="7">
        <f>E57+F57</f>
        <v>136</v>
      </c>
      <c r="H57" s="7">
        <f>G57*0.5</f>
        <v>68</v>
      </c>
      <c r="I57" s="7">
        <f>H57*0.4</f>
        <v>27.2</v>
      </c>
      <c r="J57" s="7">
        <v>77.68</v>
      </c>
      <c r="K57" s="14">
        <f>J57*0.6</f>
        <v>46.608</v>
      </c>
      <c r="L57" s="14">
        <f>I57+K57</f>
        <v>73.808</v>
      </c>
    </row>
    <row r="58" s="1" customFormat="1" ht="25" customHeight="1" spans="1:12">
      <c r="A58" s="7">
        <v>56</v>
      </c>
      <c r="B58" s="8" t="s">
        <v>132</v>
      </c>
      <c r="C58" s="11" t="s">
        <v>133</v>
      </c>
      <c r="D58" s="7" t="s">
        <v>129</v>
      </c>
      <c r="E58" s="7">
        <v>52</v>
      </c>
      <c r="F58" s="7">
        <v>65.8</v>
      </c>
      <c r="G58" s="7">
        <f t="shared" si="0"/>
        <v>117.8</v>
      </c>
      <c r="H58" s="7">
        <f t="shared" si="1"/>
        <v>58.9</v>
      </c>
      <c r="I58" s="7">
        <f t="shared" si="2"/>
        <v>23.56</v>
      </c>
      <c r="J58" s="7">
        <v>79.5</v>
      </c>
      <c r="K58" s="14">
        <f>J58*0.6</f>
        <v>47.7</v>
      </c>
      <c r="L58" s="14">
        <f>I58+K58</f>
        <v>71.26</v>
      </c>
    </row>
    <row r="59" s="1" customFormat="1" ht="25" customHeight="1" spans="1:12">
      <c r="A59" s="7">
        <v>57</v>
      </c>
      <c r="B59" s="8" t="s">
        <v>134</v>
      </c>
      <c r="C59" s="11" t="s">
        <v>135</v>
      </c>
      <c r="D59" s="7" t="s">
        <v>129</v>
      </c>
      <c r="E59" s="7">
        <v>54</v>
      </c>
      <c r="F59" s="7">
        <v>55</v>
      </c>
      <c r="G59" s="7">
        <f>E59+F59</f>
        <v>109</v>
      </c>
      <c r="H59" s="7">
        <f>G59*0.5</f>
        <v>54.5</v>
      </c>
      <c r="I59" s="7">
        <f>H59*0.4</f>
        <v>21.8</v>
      </c>
      <c r="J59" s="7">
        <v>80.66</v>
      </c>
      <c r="K59" s="14">
        <f>J59*0.6</f>
        <v>48.396</v>
      </c>
      <c r="L59" s="14">
        <f>I59+K59</f>
        <v>70.196</v>
      </c>
    </row>
    <row r="60" s="1" customFormat="1" ht="25" customHeight="1" spans="1:12">
      <c r="A60" s="7">
        <v>58</v>
      </c>
      <c r="B60" s="8" t="s">
        <v>136</v>
      </c>
      <c r="C60" s="11" t="s">
        <v>137</v>
      </c>
      <c r="D60" s="7" t="s">
        <v>129</v>
      </c>
      <c r="E60" s="7">
        <v>54</v>
      </c>
      <c r="F60" s="7">
        <v>55</v>
      </c>
      <c r="G60" s="7">
        <f>E60+F60</f>
        <v>109</v>
      </c>
      <c r="H60" s="7">
        <f>G60*0.5</f>
        <v>54.5</v>
      </c>
      <c r="I60" s="7">
        <f>H60*0.4</f>
        <v>21.8</v>
      </c>
      <c r="J60" s="7">
        <v>72.4</v>
      </c>
      <c r="K60" s="14">
        <f>J60*0.6</f>
        <v>43.44</v>
      </c>
      <c r="L60" s="14">
        <f>I60+K60</f>
        <v>65.24</v>
      </c>
    </row>
    <row r="61" s="1" customFormat="1" ht="25" customHeight="1" spans="1:12">
      <c r="A61" s="7">
        <v>59</v>
      </c>
      <c r="B61" s="8" t="s">
        <v>138</v>
      </c>
      <c r="C61" s="11" t="s">
        <v>139</v>
      </c>
      <c r="D61" s="7" t="s">
        <v>140</v>
      </c>
      <c r="E61" s="7">
        <v>65</v>
      </c>
      <c r="F61" s="7">
        <v>41</v>
      </c>
      <c r="G61" s="7">
        <f>E61+F61</f>
        <v>106</v>
      </c>
      <c r="H61" s="7">
        <f>G61*0.5</f>
        <v>53</v>
      </c>
      <c r="I61" s="7">
        <f>H61*0.4</f>
        <v>21.2</v>
      </c>
      <c r="J61" s="7">
        <v>80.5</v>
      </c>
      <c r="K61" s="14">
        <f>J61*0.6</f>
        <v>48.3</v>
      </c>
      <c r="L61" s="14">
        <f>I61+K61</f>
        <v>69.5</v>
      </c>
    </row>
    <row r="62" s="1" customFormat="1" ht="25" customHeight="1" spans="1:12">
      <c r="A62" s="7">
        <v>60</v>
      </c>
      <c r="B62" s="8" t="s">
        <v>141</v>
      </c>
      <c r="C62" s="11" t="s">
        <v>142</v>
      </c>
      <c r="D62" s="7" t="s">
        <v>140</v>
      </c>
      <c r="E62" s="7">
        <v>56</v>
      </c>
      <c r="F62" s="7">
        <v>50.8</v>
      </c>
      <c r="G62" s="7">
        <f>E62+F62</f>
        <v>106.8</v>
      </c>
      <c r="H62" s="7">
        <f>G62*0.5</f>
        <v>53.4</v>
      </c>
      <c r="I62" s="7">
        <f>H62*0.4</f>
        <v>21.36</v>
      </c>
      <c r="J62" s="7">
        <v>78.7</v>
      </c>
      <c r="K62" s="14">
        <f>J62*0.6</f>
        <v>47.22</v>
      </c>
      <c r="L62" s="14">
        <f>I62+K62</f>
        <v>68.58</v>
      </c>
    </row>
    <row r="63" s="1" customFormat="1" ht="25" customHeight="1" spans="1:12">
      <c r="A63" s="7">
        <v>61</v>
      </c>
      <c r="B63" s="8" t="s">
        <v>143</v>
      </c>
      <c r="C63" s="11" t="s">
        <v>144</v>
      </c>
      <c r="D63" s="7" t="s">
        <v>140</v>
      </c>
      <c r="E63" s="7">
        <v>61</v>
      </c>
      <c r="F63" s="7">
        <v>33.4</v>
      </c>
      <c r="G63" s="7">
        <f t="shared" si="0"/>
        <v>94.4</v>
      </c>
      <c r="H63" s="7">
        <f t="shared" si="1"/>
        <v>47.2</v>
      </c>
      <c r="I63" s="7">
        <f t="shared" si="2"/>
        <v>18.88</v>
      </c>
      <c r="J63" s="7">
        <v>79.6</v>
      </c>
      <c r="K63" s="14">
        <f>J63*0.6</f>
        <v>47.76</v>
      </c>
      <c r="L63" s="14">
        <f>I63+K63</f>
        <v>66.64</v>
      </c>
    </row>
    <row r="64" s="1" customFormat="1" ht="25" customHeight="1" spans="1:12">
      <c r="A64" s="7">
        <v>62</v>
      </c>
      <c r="B64" s="8" t="s">
        <v>145</v>
      </c>
      <c r="C64" s="11" t="s">
        <v>146</v>
      </c>
      <c r="D64" s="7" t="s">
        <v>140</v>
      </c>
      <c r="E64" s="7">
        <v>58</v>
      </c>
      <c r="F64" s="7">
        <v>22</v>
      </c>
      <c r="G64" s="7">
        <f>E64+F64</f>
        <v>80</v>
      </c>
      <c r="H64" s="7">
        <f>G64*0.5</f>
        <v>40</v>
      </c>
      <c r="I64" s="7">
        <f>H64*0.4</f>
        <v>16</v>
      </c>
      <c r="J64" s="7">
        <v>67</v>
      </c>
      <c r="K64" s="14">
        <f>J64*0.6</f>
        <v>40.2</v>
      </c>
      <c r="L64" s="14">
        <f>I64+K64</f>
        <v>56.2</v>
      </c>
    </row>
    <row r="65" s="1" customFormat="1" ht="25" customHeight="1" spans="1:12">
      <c r="A65" s="7">
        <v>63</v>
      </c>
      <c r="B65" s="8" t="s">
        <v>147</v>
      </c>
      <c r="C65" s="11" t="s">
        <v>148</v>
      </c>
      <c r="D65" s="7" t="s">
        <v>140</v>
      </c>
      <c r="E65" s="7">
        <v>60</v>
      </c>
      <c r="F65" s="7">
        <v>24.6</v>
      </c>
      <c r="G65" s="7">
        <f>E65+F65</f>
        <v>84.6</v>
      </c>
      <c r="H65" s="7">
        <f>G65*0.5</f>
        <v>42.3</v>
      </c>
      <c r="I65" s="7">
        <f>H65*0.4</f>
        <v>16.92</v>
      </c>
      <c r="J65" s="8" t="s">
        <v>67</v>
      </c>
      <c r="K65" s="8" t="s">
        <v>67</v>
      </c>
      <c r="L65" s="14">
        <v>16.92</v>
      </c>
    </row>
    <row r="66" s="1" customFormat="1" ht="25" customHeight="1" spans="1:12">
      <c r="A66" s="7">
        <v>64</v>
      </c>
      <c r="B66" s="8" t="s">
        <v>149</v>
      </c>
      <c r="C66" s="11" t="s">
        <v>150</v>
      </c>
      <c r="D66" s="7" t="s">
        <v>151</v>
      </c>
      <c r="E66" s="7">
        <v>62</v>
      </c>
      <c r="F66" s="7">
        <v>55.6</v>
      </c>
      <c r="G66" s="7">
        <f>E66+F66</f>
        <v>117.6</v>
      </c>
      <c r="H66" s="7">
        <f>G66*0.5</f>
        <v>58.8</v>
      </c>
      <c r="I66" s="7">
        <f>H66*0.4</f>
        <v>23.52</v>
      </c>
      <c r="J66" s="7">
        <v>81.8</v>
      </c>
      <c r="K66" s="14">
        <f>J66*0.6</f>
        <v>49.08</v>
      </c>
      <c r="L66" s="14">
        <f>I66+K66</f>
        <v>72.6</v>
      </c>
    </row>
    <row r="67" s="1" customFormat="1" ht="25" customHeight="1" spans="1:12">
      <c r="A67" s="7">
        <v>65</v>
      </c>
      <c r="B67" s="8" t="s">
        <v>152</v>
      </c>
      <c r="C67" s="11" t="s">
        <v>153</v>
      </c>
      <c r="D67" s="7" t="s">
        <v>151</v>
      </c>
      <c r="E67" s="7">
        <v>60</v>
      </c>
      <c r="F67" s="7">
        <v>62.8</v>
      </c>
      <c r="G67" s="7">
        <f>E67+F67</f>
        <v>122.8</v>
      </c>
      <c r="H67" s="7">
        <f>G67*0.5</f>
        <v>61.4</v>
      </c>
      <c r="I67" s="7">
        <f>H67*0.4</f>
        <v>24.56</v>
      </c>
      <c r="J67" s="7">
        <v>78.9</v>
      </c>
      <c r="K67" s="14">
        <f>J67*0.6</f>
        <v>47.34</v>
      </c>
      <c r="L67" s="14">
        <f>I67+K67</f>
        <v>71.9</v>
      </c>
    </row>
    <row r="68" s="1" customFormat="1" ht="25" customHeight="1" spans="1:12">
      <c r="A68" s="7">
        <v>66</v>
      </c>
      <c r="B68" s="8" t="s">
        <v>154</v>
      </c>
      <c r="C68" s="11" t="s">
        <v>155</v>
      </c>
      <c r="D68" s="7" t="s">
        <v>151</v>
      </c>
      <c r="E68" s="7">
        <v>56</v>
      </c>
      <c r="F68" s="7">
        <v>56.6</v>
      </c>
      <c r="G68" s="7">
        <f t="shared" ref="G67:G77" si="3">E68+F68</f>
        <v>112.6</v>
      </c>
      <c r="H68" s="7">
        <f>G68*0.5</f>
        <v>56.3</v>
      </c>
      <c r="I68" s="7">
        <f>H68*0.4</f>
        <v>22.52</v>
      </c>
      <c r="J68" s="7">
        <v>78.44</v>
      </c>
      <c r="K68" s="14">
        <f>J68*0.6</f>
        <v>47.064</v>
      </c>
      <c r="L68" s="14">
        <f>I68+K68</f>
        <v>69.584</v>
      </c>
    </row>
    <row r="69" s="1" customFormat="1" ht="25" customHeight="1" spans="1:12">
      <c r="A69" s="7">
        <v>67</v>
      </c>
      <c r="B69" s="8" t="s">
        <v>156</v>
      </c>
      <c r="C69" s="11" t="s">
        <v>157</v>
      </c>
      <c r="D69" s="7" t="s">
        <v>151</v>
      </c>
      <c r="E69" s="7">
        <v>54</v>
      </c>
      <c r="F69" s="7">
        <v>43.4</v>
      </c>
      <c r="G69" s="7">
        <f t="shared" si="3"/>
        <v>97.4</v>
      </c>
      <c r="H69" s="7">
        <f>G69*0.5</f>
        <v>48.7</v>
      </c>
      <c r="I69" s="7">
        <f>H69*0.4</f>
        <v>19.48</v>
      </c>
      <c r="J69" s="7">
        <v>80.4</v>
      </c>
      <c r="K69" s="14">
        <f>J69*0.6</f>
        <v>48.24</v>
      </c>
      <c r="L69" s="14">
        <f>I69+K69</f>
        <v>67.72</v>
      </c>
    </row>
    <row r="70" s="1" customFormat="1" ht="25" customHeight="1" spans="1:12">
      <c r="A70" s="7">
        <v>68</v>
      </c>
      <c r="B70" s="8" t="s">
        <v>158</v>
      </c>
      <c r="C70" s="11" t="s">
        <v>159</v>
      </c>
      <c r="D70" s="7" t="s">
        <v>160</v>
      </c>
      <c r="E70" s="7">
        <v>67</v>
      </c>
      <c r="F70" s="7">
        <v>73.8</v>
      </c>
      <c r="G70" s="7">
        <f t="shared" si="3"/>
        <v>140.8</v>
      </c>
      <c r="H70" s="7">
        <f>G70*0.5</f>
        <v>70.4</v>
      </c>
      <c r="I70" s="7">
        <f>H70*0.4</f>
        <v>28.16</v>
      </c>
      <c r="J70" s="7">
        <v>84.3</v>
      </c>
      <c r="K70" s="14">
        <f>J70*0.6</f>
        <v>50.58</v>
      </c>
      <c r="L70" s="14">
        <f>I70+K70</f>
        <v>78.74</v>
      </c>
    </row>
    <row r="71" s="1" customFormat="1" ht="25" customHeight="1" spans="1:12">
      <c r="A71" s="7">
        <v>69</v>
      </c>
      <c r="B71" s="8" t="s">
        <v>161</v>
      </c>
      <c r="C71" s="11" t="s">
        <v>162</v>
      </c>
      <c r="D71" s="7" t="s">
        <v>160</v>
      </c>
      <c r="E71" s="7">
        <v>56</v>
      </c>
      <c r="F71" s="7">
        <v>71.2</v>
      </c>
      <c r="G71" s="7">
        <f>E71+F71</f>
        <v>127.2</v>
      </c>
      <c r="H71" s="7">
        <f>G71*0.5</f>
        <v>63.6</v>
      </c>
      <c r="I71" s="7">
        <f>H71*0.4</f>
        <v>25.44</v>
      </c>
      <c r="J71" s="7">
        <v>78.8</v>
      </c>
      <c r="K71" s="14">
        <f>J71*0.6</f>
        <v>47.28</v>
      </c>
      <c r="L71" s="14">
        <f>I71+K71</f>
        <v>72.72</v>
      </c>
    </row>
    <row r="72" s="1" customFormat="1" ht="25" customHeight="1" spans="1:12">
      <c r="A72" s="7">
        <v>70</v>
      </c>
      <c r="B72" s="8" t="s">
        <v>163</v>
      </c>
      <c r="C72" s="11" t="s">
        <v>164</v>
      </c>
      <c r="D72" s="7" t="s">
        <v>160</v>
      </c>
      <c r="E72" s="7">
        <v>59</v>
      </c>
      <c r="F72" s="7">
        <v>69</v>
      </c>
      <c r="G72" s="7">
        <f>E72+F72</f>
        <v>128</v>
      </c>
      <c r="H72" s="7">
        <f>G72*0.5</f>
        <v>64</v>
      </c>
      <c r="I72" s="7">
        <f>H72*0.4</f>
        <v>25.6</v>
      </c>
      <c r="J72" s="7">
        <v>73.8</v>
      </c>
      <c r="K72" s="14">
        <f>J72*0.6</f>
        <v>44.28</v>
      </c>
      <c r="L72" s="14">
        <f>I72+K72</f>
        <v>69.88</v>
      </c>
    </row>
    <row r="73" s="1" customFormat="1" ht="25" customHeight="1" spans="1:12">
      <c r="A73" s="7">
        <v>71</v>
      </c>
      <c r="B73" s="8" t="s">
        <v>165</v>
      </c>
      <c r="C73" s="11" t="s">
        <v>166</v>
      </c>
      <c r="D73" s="7" t="s">
        <v>167</v>
      </c>
      <c r="E73" s="7">
        <v>57</v>
      </c>
      <c r="F73" s="7">
        <v>41.6</v>
      </c>
      <c r="G73" s="7">
        <f t="shared" si="3"/>
        <v>98.6</v>
      </c>
      <c r="H73" s="7">
        <f>G73*0.5</f>
        <v>49.3</v>
      </c>
      <c r="I73" s="7">
        <f>H73*0.4</f>
        <v>19.72</v>
      </c>
      <c r="J73" s="7">
        <v>79.26</v>
      </c>
      <c r="K73" s="14">
        <f>J73*0.6</f>
        <v>47.556</v>
      </c>
      <c r="L73" s="14">
        <f>I73+K73</f>
        <v>67.276</v>
      </c>
    </row>
    <row r="74" s="1" customFormat="1" ht="25" customHeight="1" spans="1:12">
      <c r="A74" s="7">
        <v>72</v>
      </c>
      <c r="B74" s="8" t="s">
        <v>168</v>
      </c>
      <c r="C74" s="11" t="s">
        <v>169</v>
      </c>
      <c r="D74" s="7" t="s">
        <v>167</v>
      </c>
      <c r="E74" s="7">
        <v>57</v>
      </c>
      <c r="F74" s="7">
        <v>31.4</v>
      </c>
      <c r="G74" s="7">
        <f t="shared" si="3"/>
        <v>88.4</v>
      </c>
      <c r="H74" s="7">
        <f>G74*0.5</f>
        <v>44.2</v>
      </c>
      <c r="I74" s="7">
        <f>H74*0.4</f>
        <v>17.68</v>
      </c>
      <c r="J74" s="7">
        <v>75</v>
      </c>
      <c r="K74" s="14">
        <f>J74*0.6</f>
        <v>45</v>
      </c>
      <c r="L74" s="14">
        <f>I74+K74</f>
        <v>62.68</v>
      </c>
    </row>
    <row r="75" s="1" customFormat="1" ht="25" customHeight="1" spans="1:12">
      <c r="A75" s="7">
        <v>73</v>
      </c>
      <c r="B75" s="8" t="s">
        <v>170</v>
      </c>
      <c r="C75" s="11" t="s">
        <v>171</v>
      </c>
      <c r="D75" s="7" t="s">
        <v>172</v>
      </c>
      <c r="E75" s="7">
        <v>57</v>
      </c>
      <c r="F75" s="7">
        <v>47.8</v>
      </c>
      <c r="G75" s="7">
        <f>E75+F75</f>
        <v>104.8</v>
      </c>
      <c r="H75" s="7">
        <f>G75*0.5</f>
        <v>52.4</v>
      </c>
      <c r="I75" s="7">
        <f>H75*0.4</f>
        <v>20.96</v>
      </c>
      <c r="J75" s="7">
        <v>85</v>
      </c>
      <c r="K75" s="14">
        <f>J75*0.6</f>
        <v>51</v>
      </c>
      <c r="L75" s="14">
        <f>I75+K75</f>
        <v>71.96</v>
      </c>
    </row>
    <row r="76" s="1" customFormat="1" ht="25" customHeight="1" spans="1:12">
      <c r="A76" s="7">
        <v>74</v>
      </c>
      <c r="B76" s="8" t="s">
        <v>173</v>
      </c>
      <c r="C76" s="11" t="s">
        <v>174</v>
      </c>
      <c r="D76" s="7" t="s">
        <v>172</v>
      </c>
      <c r="E76" s="7">
        <v>79</v>
      </c>
      <c r="F76" s="7">
        <v>32</v>
      </c>
      <c r="G76" s="7">
        <f>E76+F76</f>
        <v>111</v>
      </c>
      <c r="H76" s="7">
        <f>G76*0.5</f>
        <v>55.5</v>
      </c>
      <c r="I76" s="7">
        <f>H76*0.4</f>
        <v>22.2</v>
      </c>
      <c r="J76" s="7">
        <v>78.5</v>
      </c>
      <c r="K76" s="14">
        <f>J76*0.6</f>
        <v>47.1</v>
      </c>
      <c r="L76" s="14">
        <f>I76+K76</f>
        <v>69.3</v>
      </c>
    </row>
    <row r="77" s="1" customFormat="1" ht="25" customHeight="1" spans="1:12">
      <c r="A77" s="7">
        <v>75</v>
      </c>
      <c r="B77" s="8" t="s">
        <v>175</v>
      </c>
      <c r="C77" s="11" t="s">
        <v>176</v>
      </c>
      <c r="D77" s="7" t="s">
        <v>172</v>
      </c>
      <c r="E77" s="7">
        <v>52</v>
      </c>
      <c r="F77" s="7">
        <v>49</v>
      </c>
      <c r="G77" s="7">
        <f t="shared" si="3"/>
        <v>101</v>
      </c>
      <c r="H77" s="7">
        <f>G77*0.5</f>
        <v>50.5</v>
      </c>
      <c r="I77" s="7">
        <f>H77*0.4</f>
        <v>20.2</v>
      </c>
      <c r="J77" s="7">
        <v>78.62</v>
      </c>
      <c r="K77" s="14">
        <f>J77*0.6</f>
        <v>47.172</v>
      </c>
      <c r="L77" s="14">
        <f>I77+K77</f>
        <v>67.372</v>
      </c>
    </row>
  </sheetData>
  <sortState ref="B3:M77">
    <sortCondition ref="D3:D77"/>
    <sortCondition ref="L3:L77" descending="1"/>
  </sortState>
  <mergeCells count="1">
    <mergeCell ref="A1:L1"/>
  </mergeCells>
  <conditionalFormatting sqref="B2:B65535">
    <cfRule type="expression" dxfId="0" priority="1">
      <formula>AND(SUMPRODUCT(IFERROR(1*(($B$2:$B$65535&amp;"x")=(B2&amp;"x")),0))&gt;1,NOT(ISBLANK(B2)))</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xiaoli</dc:creator>
  <cp:lastModifiedBy>xiaoli</cp:lastModifiedBy>
  <dcterms:created xsi:type="dcterms:W3CDTF">2021-12-25T07:18:00Z</dcterms:created>
  <dcterms:modified xsi:type="dcterms:W3CDTF">2021-12-25T08:13:04Z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F46226269FC94A14B217A074B1FDF42A</vt:lpwstr>
  </property>
  <property fmtid="{D5CDD505-2E9C-101B-9397-08002B2CF9AE}" pid="3" name="KSOProductBuildVer">
    <vt:lpwstr>2052-11.1.0.11115</vt:lpwstr>
  </property>
</Properties>
</file>